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harts/chart6.xml" ContentType="application/vnd.openxmlformats-officedocument.drawingml.chart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7.xml" ContentType="application/vnd.openxmlformats-officedocument.drawingml.chart+xml"/>
  <Override PartName="/xl/drawings/drawing16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kjwal\Dropbox\!  KJW Only\EMBA\00 Courses\BADM 726 Personal Branding\Week 7 - mid term\Blog 1\"/>
    </mc:Choice>
  </mc:AlternateContent>
  <xr:revisionPtr revIDLastSave="0" documentId="8_{045E8094-ED29-4B3E-B68A-97AD17EFC2E3}" xr6:coauthVersionLast="47" xr6:coauthVersionMax="47" xr10:uidLastSave="{00000000-0000-0000-0000-000000000000}"/>
  <bookViews>
    <workbookView xWindow="-28920" yWindow="-120" windowWidth="29040" windowHeight="15840" tabRatio="841" xr2:uid="{00000000-000D-0000-FFFF-FFFF00000000}"/>
  </bookViews>
  <sheets>
    <sheet name="3d Graphic" sheetId="65" r:id="rId1"/>
    <sheet name="Rest Positioning 1 " sheetId="62" r:id="rId2"/>
    <sheet name="Rest Positioning 2" sheetId="9" r:id="rId3"/>
    <sheet name="Rest Positioning 3" sheetId="56" r:id="rId4"/>
    <sheet name="Rest Positioning 4" sheetId="63" r:id="rId5"/>
    <sheet name="Rest Positioning 5" sheetId="64" r:id="rId6"/>
    <sheet name="IT Sum 1" sheetId="59" r:id="rId7"/>
    <sheet name="IT Sum Table" sheetId="55" r:id="rId8"/>
    <sheet name="IT Decisions 1" sheetId="60" r:id="rId9"/>
    <sheet name="IT Decisions 2" sheetId="61" r:id="rId10"/>
  </sheets>
  <definedNames>
    <definedName name="_xlnm.Print_Area" localSheetId="8">'IT Decisions 1'!$A$1:$O$42</definedName>
    <definedName name="_xlnm.Print_Area" localSheetId="9">'IT Decisions 2'!$A$1:$O$42</definedName>
    <definedName name="_xlnm.Print_Area" localSheetId="6">'IT Sum 1'!$A$1:$D$19</definedName>
    <definedName name="_xlnm.Print_Area" localSheetId="7">'IT Sum Table'!$A$1:$L$19</definedName>
    <definedName name="_xlnm.Print_Area" localSheetId="1">'Rest Positioning 1 '!$A$1:$O$38</definedName>
    <definedName name="_xlnm.Print_Area" localSheetId="2">'Rest Positioning 2'!$A$1:$O$38</definedName>
    <definedName name="_xlnm.Print_Area" localSheetId="3">'Rest Positioning 3'!$A$1:$O$38</definedName>
    <definedName name="_xlnm.Print_Area" localSheetId="4">'Rest Positioning 4'!$A$1:$O$38</definedName>
    <definedName name="_xlnm.Print_Area" localSheetId="5">'Rest Positioning 5'!$A$1:$O$38</definedName>
    <definedName name="test">#REF!</definedName>
    <definedName name="Titles">#REF!</definedName>
    <definedName name="Titles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5" i="60" l="1"/>
  <c r="P7" i="64"/>
  <c r="P8" i="64" s="1"/>
  <c r="P9" i="64" s="1"/>
  <c r="P10" i="64" s="1"/>
  <c r="P11" i="64" s="1"/>
  <c r="P12" i="64" s="1"/>
  <c r="P13" i="64" s="1"/>
  <c r="P14" i="64" s="1"/>
  <c r="P15" i="64" s="1"/>
  <c r="P16" i="64" s="1"/>
  <c r="P17" i="64" s="1"/>
  <c r="P18" i="64" s="1"/>
  <c r="P19" i="64" s="1"/>
  <c r="P20" i="64" s="1"/>
  <c r="P7" i="63"/>
  <c r="P8" i="63" s="1"/>
  <c r="P9" i="63" s="1"/>
  <c r="P10" i="63" s="1"/>
  <c r="P11" i="63" s="1"/>
  <c r="P12" i="63" s="1"/>
  <c r="P13" i="63" s="1"/>
  <c r="P14" i="63" s="1"/>
  <c r="P15" i="63" s="1"/>
  <c r="P16" i="63" s="1"/>
  <c r="P17" i="63" s="1"/>
  <c r="P18" i="63" s="1"/>
  <c r="P19" i="63" s="1"/>
  <c r="P20" i="63" s="1"/>
  <c r="P7" i="62"/>
  <c r="P8" i="62" s="1"/>
  <c r="P9" i="62" s="1"/>
  <c r="P10" i="62" s="1"/>
  <c r="P11" i="62" s="1"/>
  <c r="P12" i="62" s="1"/>
  <c r="P13" i="62" s="1"/>
  <c r="P14" i="62" s="1"/>
  <c r="P15" i="62" s="1"/>
  <c r="P16" i="62" s="1"/>
  <c r="P17" i="62" s="1"/>
  <c r="P18" i="62" s="1"/>
  <c r="P19" i="62" s="1"/>
  <c r="P20" i="62" s="1"/>
  <c r="T6" i="60"/>
  <c r="U6" i="60"/>
  <c r="V6" i="60"/>
  <c r="W6" i="60"/>
  <c r="T9" i="60"/>
  <c r="U9" i="60"/>
  <c r="V9" i="60"/>
  <c r="W9" i="60"/>
  <c r="W19" i="61"/>
  <c r="V19" i="61"/>
  <c r="U19" i="61"/>
  <c r="T19" i="61"/>
  <c r="W18" i="61"/>
  <c r="V18" i="61"/>
  <c r="U18" i="61"/>
  <c r="T18" i="61"/>
  <c r="W17" i="61"/>
  <c r="V17" i="61"/>
  <c r="U17" i="61"/>
  <c r="T17" i="61"/>
  <c r="W16" i="61"/>
  <c r="V16" i="61"/>
  <c r="U16" i="61"/>
  <c r="T16" i="61"/>
  <c r="W15" i="61"/>
  <c r="V15" i="61"/>
  <c r="U15" i="61"/>
  <c r="T15" i="61"/>
  <c r="W14" i="61"/>
  <c r="V14" i="61"/>
  <c r="U14" i="61"/>
  <c r="T14" i="61"/>
  <c r="W13" i="61"/>
  <c r="V13" i="61"/>
  <c r="U13" i="61"/>
  <c r="T13" i="61"/>
  <c r="W12" i="61"/>
  <c r="V12" i="61"/>
  <c r="U12" i="61"/>
  <c r="T12" i="61"/>
  <c r="W11" i="61"/>
  <c r="V11" i="61"/>
  <c r="U11" i="61"/>
  <c r="T11" i="61"/>
  <c r="W10" i="61"/>
  <c r="V10" i="61"/>
  <c r="U10" i="61"/>
  <c r="T10" i="61"/>
  <c r="W9" i="61"/>
  <c r="V9" i="61"/>
  <c r="U9" i="61"/>
  <c r="T9" i="61"/>
  <c r="W8" i="61"/>
  <c r="V8" i="61"/>
  <c r="U8" i="61"/>
  <c r="T8" i="61"/>
  <c r="W7" i="61"/>
  <c r="V7" i="61"/>
  <c r="U7" i="61"/>
  <c r="T7" i="61"/>
  <c r="W6" i="61"/>
  <c r="V6" i="61"/>
  <c r="U6" i="61"/>
  <c r="T6" i="61"/>
  <c r="R6" i="61"/>
  <c r="R7" i="61" s="1"/>
  <c r="R8" i="61" s="1"/>
  <c r="R9" i="61" s="1"/>
  <c r="R10" i="61" s="1"/>
  <c r="R11" i="61" s="1"/>
  <c r="R12" i="61" s="1"/>
  <c r="R13" i="61" s="1"/>
  <c r="R14" i="61" s="1"/>
  <c r="R15" i="61" s="1"/>
  <c r="R16" i="61" s="1"/>
  <c r="R17" i="61" s="1"/>
  <c r="R18" i="61" s="1"/>
  <c r="R19" i="61" s="1"/>
  <c r="W5" i="61"/>
  <c r="V5" i="61"/>
  <c r="U5" i="61"/>
  <c r="T5" i="61"/>
  <c r="W13" i="60"/>
  <c r="V13" i="60"/>
  <c r="U13" i="60"/>
  <c r="T13" i="60"/>
  <c r="W12" i="60"/>
  <c r="V12" i="60"/>
  <c r="U12" i="60"/>
  <c r="T12" i="60"/>
  <c r="R6" i="60"/>
  <c r="R7" i="60" s="1"/>
  <c r="R8" i="60" s="1"/>
  <c r="R9" i="60" s="1"/>
  <c r="R10" i="60" s="1"/>
  <c r="R11" i="60" s="1"/>
  <c r="R12" i="60" s="1"/>
  <c r="R13" i="60" s="1"/>
  <c r="R14" i="60" s="1"/>
  <c r="R15" i="60" s="1"/>
  <c r="R16" i="60" s="1"/>
  <c r="R17" i="60" s="1"/>
  <c r="R18" i="60" s="1"/>
  <c r="R19" i="60" s="1"/>
  <c r="W5" i="60"/>
  <c r="V5" i="60"/>
  <c r="C6" i="59"/>
  <c r="C7" i="59" s="1"/>
  <c r="C8" i="59" s="1"/>
  <c r="C9" i="59" s="1"/>
  <c r="C10" i="59" s="1"/>
  <c r="C11" i="59" s="1"/>
  <c r="C12" i="59" s="1"/>
  <c r="C13" i="59" s="1"/>
  <c r="C14" i="59" s="1"/>
  <c r="C15" i="59" s="1"/>
  <c r="C16" i="59" s="1"/>
  <c r="C17" i="59" s="1"/>
  <c r="C18" i="59" s="1"/>
  <c r="C19" i="59" s="1"/>
  <c r="P7" i="56"/>
  <c r="P8" i="56" s="1"/>
  <c r="P9" i="56" s="1"/>
  <c r="P10" i="56" s="1"/>
  <c r="P11" i="56" s="1"/>
  <c r="P12" i="56" s="1"/>
  <c r="P13" i="56" s="1"/>
  <c r="P14" i="56" s="1"/>
  <c r="P15" i="56" s="1"/>
  <c r="P16" i="56" s="1"/>
  <c r="P17" i="56" s="1"/>
  <c r="P18" i="56" s="1"/>
  <c r="P19" i="56" s="1"/>
  <c r="P20" i="56" s="1"/>
  <c r="J19" i="55"/>
  <c r="G19" i="55"/>
  <c r="J18" i="55"/>
  <c r="G18" i="55"/>
  <c r="J17" i="55"/>
  <c r="G17" i="55"/>
  <c r="J16" i="55"/>
  <c r="G16" i="55"/>
  <c r="J15" i="55"/>
  <c r="G15" i="55"/>
  <c r="J14" i="55"/>
  <c r="G14" i="55"/>
  <c r="J13" i="55"/>
  <c r="G13" i="55"/>
  <c r="J12" i="55"/>
  <c r="G12" i="55"/>
  <c r="J11" i="55"/>
  <c r="G11" i="55"/>
  <c r="J10" i="55"/>
  <c r="G10" i="55"/>
  <c r="J9" i="55"/>
  <c r="G9" i="55"/>
  <c r="J8" i="55"/>
  <c r="G8" i="55"/>
  <c r="C8" i="55"/>
  <c r="C9" i="55" s="1"/>
  <c r="C10" i="55" s="1"/>
  <c r="C11" i="55" s="1"/>
  <c r="C12" i="55" s="1"/>
  <c r="C13" i="55" s="1"/>
  <c r="C14" i="55" s="1"/>
  <c r="C15" i="55" s="1"/>
  <c r="C16" i="55" s="1"/>
  <c r="C17" i="55" s="1"/>
  <c r="C18" i="55" s="1"/>
  <c r="C19" i="55" s="1"/>
  <c r="J7" i="55"/>
  <c r="G7" i="55"/>
  <c r="C7" i="55"/>
  <c r="J6" i="55"/>
  <c r="G6" i="55"/>
  <c r="C6" i="55"/>
  <c r="J5" i="55"/>
  <c r="G5" i="55"/>
  <c r="P7" i="9" l="1"/>
  <c r="P8" i="9" s="1"/>
  <c r="P9" i="9" s="1"/>
  <c r="P10" i="9" s="1"/>
  <c r="P11" i="9" s="1"/>
  <c r="P12" i="9" s="1"/>
  <c r="P13" i="9" s="1"/>
  <c r="P14" i="9" s="1"/>
  <c r="P15" i="9" s="1"/>
  <c r="P16" i="9" s="1"/>
  <c r="P17" i="9" s="1"/>
  <c r="P18" i="9" s="1"/>
  <c r="P19" i="9" s="1"/>
  <c r="P20" i="9" s="1"/>
</calcChain>
</file>

<file path=xl/sharedStrings.xml><?xml version="1.0" encoding="utf-8"?>
<sst xmlns="http://schemas.openxmlformats.org/spreadsheetml/2006/main" count="194" uniqueCount="86">
  <si>
    <t>Vertical</t>
  </si>
  <si>
    <t>Horizontal</t>
  </si>
  <si>
    <t>Size</t>
  </si>
  <si>
    <t>Issue</t>
  </si>
  <si>
    <t>Sports Bar</t>
  </si>
  <si>
    <t>Price</t>
  </si>
  <si>
    <t>Seating</t>
  </si>
  <si>
    <t>Size of object = number of seats</t>
  </si>
  <si>
    <t>New Restaurant</t>
  </si>
  <si>
    <t xml:space="preserve">Buffet Style </t>
  </si>
  <si>
    <t>Deli</t>
  </si>
  <si>
    <t>Steak Restaurant</t>
  </si>
  <si>
    <r>
      <t xml:space="preserve">AI Case Study, </t>
    </r>
    <r>
      <rPr>
        <sz val="12"/>
        <color theme="1"/>
        <rFont val="Times New Roman"/>
        <family val="1"/>
      </rPr>
      <t>Krist J. Walicky, EMBA Class 2021</t>
    </r>
  </si>
  <si>
    <r>
      <t>BADM 750 Spring 2021 Information and Communications Technology in Organizations</t>
    </r>
    <r>
      <rPr>
        <b/>
        <sz val="10"/>
        <color theme="1"/>
        <rFont val="Times New Roman"/>
        <family val="1"/>
      </rPr>
      <t xml:space="preserve">, </t>
    </r>
    <r>
      <rPr>
        <sz val="10"/>
        <color theme="1"/>
        <rFont val="Times New Roman"/>
        <family val="1"/>
      </rPr>
      <t>Professor JT Stark</t>
    </r>
  </si>
  <si>
    <t>Critical</t>
  </si>
  <si>
    <t>Project List</t>
  </si>
  <si>
    <t>Timeline</t>
  </si>
  <si>
    <t>Difficulty</t>
  </si>
  <si>
    <t>Cost</t>
  </si>
  <si>
    <t>Project</t>
  </si>
  <si>
    <t>Automation</t>
  </si>
  <si>
    <t>Robot vacuums</t>
  </si>
  <si>
    <t>Covid Cleaning</t>
  </si>
  <si>
    <t>Drone Use</t>
  </si>
  <si>
    <t>Call Center Data Transfer</t>
  </si>
  <si>
    <t>Productivity scheduling</t>
  </si>
  <si>
    <t>Forecasting customers</t>
  </si>
  <si>
    <t>Cognitive</t>
  </si>
  <si>
    <t>Promotional offerings</t>
  </si>
  <si>
    <t xml:space="preserve">Curb Cheating/Anti Money Laundering </t>
  </si>
  <si>
    <t>Strategic Dashboards of financials</t>
  </si>
  <si>
    <t>Ops forecasts</t>
  </si>
  <si>
    <t>Customer feedback</t>
  </si>
  <si>
    <t>Employee performance</t>
  </si>
  <si>
    <t>Engage</t>
  </si>
  <si>
    <t>Customer Service website</t>
  </si>
  <si>
    <t>Call Center productivity</t>
  </si>
  <si>
    <t>Employee questions</t>
  </si>
  <si>
    <t>Data is input from the summary table tab</t>
  </si>
  <si>
    <t>4D Graph Components</t>
  </si>
  <si>
    <t>Difficulty (Y axis)</t>
  </si>
  <si>
    <t>Project Timeline (X axis)</t>
  </si>
  <si>
    <t>Cost (size of Bubble)</t>
  </si>
  <si>
    <t>Critical Project (color) - formatted manually</t>
  </si>
  <si>
    <t>Legend</t>
  </si>
  <si>
    <t>Size of object = Cost</t>
  </si>
  <si>
    <t xml:space="preserve">Critical to Organization </t>
  </si>
  <si>
    <t>Low</t>
  </si>
  <si>
    <t>(Color Coded)</t>
  </si>
  <si>
    <t>Med</t>
  </si>
  <si>
    <t>High</t>
  </si>
  <si>
    <t>Krist Walicky</t>
  </si>
  <si>
    <t>AI in Casino Resort</t>
  </si>
  <si>
    <t>Scores are 1 (low) - 10 (high)</t>
  </si>
  <si>
    <t>Short 
Project</t>
  </si>
  <si>
    <t>Long 
Project</t>
  </si>
  <si>
    <t>Difficulty Technically</t>
  </si>
  <si>
    <t>Difficulty Organizationally</t>
  </si>
  <si>
    <t>Total
Difficulty</t>
  </si>
  <si>
    <t>Critical to Overall Strategy</t>
  </si>
  <si>
    <t>ROBOTICS &amp; COGNITIVE AUTOMATION</t>
  </si>
  <si>
    <t xml:space="preserve">Robot vacuums for cleaning large spaces overnight, </t>
  </si>
  <si>
    <r>
      <t>I</t>
    </r>
    <r>
      <rPr>
        <sz val="12"/>
        <rFont val="Times New Roman"/>
        <family val="1"/>
      </rPr>
      <t>mproved cleaning for covid</t>
    </r>
    <r>
      <rPr>
        <sz val="11"/>
        <rFont val="Times New Roman"/>
        <family val="1"/>
      </rPr>
      <t>, HVAC filtering, UV lights</t>
    </r>
  </si>
  <si>
    <t>Drone survey use for physical spaces, data storage/retrieval</t>
  </si>
  <si>
    <t>Call Center data transfer</t>
  </si>
  <si>
    <t>Productivity scheduling based on prior events and weather</t>
  </si>
  <si>
    <t>Forecasting customer turnout</t>
  </si>
  <si>
    <t>COGNITIVE INSIGHT</t>
  </si>
  <si>
    <t>Curb Cheating / Anti Money Laundering Efforts</t>
  </si>
  <si>
    <t>Operational performance forecasts</t>
  </si>
  <si>
    <t>Customer feedback and service level predictions</t>
  </si>
  <si>
    <t>COGNITIVE ENGAGEMENT</t>
  </si>
  <si>
    <t>Call Center product/service recommendations</t>
  </si>
  <si>
    <t>Employee questions (Pay, Benefits, Policies)</t>
  </si>
  <si>
    <t>Casual</t>
  </si>
  <si>
    <t>Casual Rank</t>
  </si>
  <si>
    <t>Sample X Y Scatter Graph</t>
  </si>
  <si>
    <t xml:space="preserve">Krist Walicky - Executive MBA </t>
  </si>
  <si>
    <t>IT Sample with AI Project Importance</t>
  </si>
  <si>
    <t>Can use 4 Dimensions</t>
  </si>
  <si>
    <t>Default 3 Dimensions or 3D</t>
  </si>
  <si>
    <t>X Y Scatter Bubble Graph</t>
  </si>
  <si>
    <t>3 Dimensional Graphics with X Y Scatter Bubble Graphs</t>
  </si>
  <si>
    <t>Thank you for tuning in and I hope you try a X Y Scatter Bubble Graph to help you solve your next complex decision</t>
  </si>
  <si>
    <t>Total 4 Dimensions + Line totals to the 5th Dimension</t>
  </si>
  <si>
    <t>You can let the sunshine in on your analysis by using a 5th dimension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</si>
</sst>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#,##0.0"/>
  </numFmts>
  <fonts count="40" x14ac:knownFonts="1"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u/>
      <sz val="10"/>
      <color theme="11"/>
      <name val="Calibri"/>
      <family val="2"/>
    </font>
    <font>
      <u/>
      <sz val="10"/>
      <color theme="10"/>
      <name val="Calibri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</font>
    <font>
      <sz val="16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Calibri"/>
      <family val="2"/>
    </font>
    <font>
      <sz val="12"/>
      <name val="Times New Roman"/>
      <family val="1"/>
    </font>
    <font>
      <sz val="11"/>
      <name val="Times New Roman"/>
      <family val="1"/>
    </font>
    <font>
      <i/>
      <sz val="11"/>
      <color theme="1" tint="0.499984740745262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8" tint="-0.249977111117893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sz val="11"/>
      <color theme="1" tint="0.499984740745262"/>
      <name val="Times New Roman"/>
      <family val="1"/>
    </font>
    <font>
      <b/>
      <sz val="11"/>
      <color rgb="FF171717"/>
      <name val="Arial"/>
      <family val="2"/>
    </font>
    <font>
      <sz val="11"/>
      <color rgb="FFFF0000"/>
      <name val="Times New Roman"/>
      <family val="1"/>
    </font>
    <font>
      <sz val="12"/>
      <color rgb="FFFF0000"/>
      <name val="Times New Roman"/>
      <family val="1"/>
    </font>
    <font>
      <b/>
      <sz val="16"/>
      <color theme="1"/>
      <name val="Times New Roman"/>
      <family val="1"/>
    </font>
    <font>
      <b/>
      <i/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dotted">
        <color theme="1" tint="0.499984740745262"/>
      </bottom>
      <diagonal/>
    </border>
    <border>
      <left/>
      <right/>
      <top style="medium">
        <color indexed="64"/>
      </top>
      <bottom style="dotted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indexed="64"/>
      </top>
      <bottom style="dotted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dotted">
        <color theme="1" tint="0.499984740745262"/>
      </bottom>
      <diagonal/>
    </border>
    <border>
      <left style="medium">
        <color indexed="64"/>
      </left>
      <right/>
      <top style="dotted">
        <color theme="1" tint="0.499984740745262"/>
      </top>
      <bottom style="dotted">
        <color theme="1" tint="0.499984740745262"/>
      </bottom>
      <diagonal/>
    </border>
    <border>
      <left/>
      <right/>
      <top style="dotted">
        <color theme="1" tint="0.499984740745262"/>
      </top>
      <bottom style="dotted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dotted">
        <color theme="1" tint="0.499984740745262"/>
      </top>
      <bottom style="dotted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dotted">
        <color theme="1" tint="0.499984740745262"/>
      </top>
      <bottom style="dotted">
        <color theme="1" tint="0.499984740745262"/>
      </bottom>
      <diagonal/>
    </border>
    <border>
      <left style="medium">
        <color indexed="64"/>
      </left>
      <right/>
      <top style="dotted">
        <color theme="1" tint="0.499984740745262"/>
      </top>
      <bottom style="medium">
        <color indexed="64"/>
      </bottom>
      <diagonal/>
    </border>
    <border>
      <left/>
      <right/>
      <top style="dotted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dotted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 style="dotted">
        <color theme="1" tint="0.499984740745262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dotted">
        <color theme="0" tint="-0.24994659260841701"/>
      </bottom>
      <diagonal/>
    </border>
    <border>
      <left style="thin">
        <color indexed="64"/>
      </left>
      <right/>
      <top style="medium">
        <color indexed="64"/>
      </top>
      <bottom style="dotted">
        <color theme="0" tint="-0.24994659260841701"/>
      </bottom>
      <diagonal/>
    </border>
    <border>
      <left/>
      <right style="thin">
        <color indexed="64"/>
      </right>
      <top style="medium">
        <color indexed="64"/>
      </top>
      <bottom style="dotted">
        <color theme="0" tint="-0.24994659260841701"/>
      </bottom>
      <diagonal/>
    </border>
    <border>
      <left/>
      <right style="medium">
        <color indexed="64"/>
      </right>
      <top style="medium">
        <color indexed="64"/>
      </top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 style="thin">
        <color indexed="64"/>
      </right>
      <top style="dotted">
        <color theme="0" tint="-0.24994659260841701"/>
      </top>
      <bottom style="dotted">
        <color theme="0" tint="-0.24994659260841701"/>
      </bottom>
      <diagonal/>
    </border>
    <border>
      <left/>
      <right style="medium">
        <color indexed="64"/>
      </right>
      <top style="dotted">
        <color theme="0" tint="-0.24994659260841701"/>
      </top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dotted">
        <color theme="0" tint="-0.24994659260841701"/>
      </top>
      <bottom style="medium">
        <color indexed="64"/>
      </bottom>
      <diagonal/>
    </border>
    <border>
      <left/>
      <right style="thin">
        <color indexed="64"/>
      </right>
      <top style="dotted">
        <color theme="0" tint="-0.24994659260841701"/>
      </top>
      <bottom style="medium">
        <color indexed="64"/>
      </bottom>
      <diagonal/>
    </border>
    <border>
      <left/>
      <right style="medium">
        <color indexed="64"/>
      </right>
      <top style="dotted">
        <color theme="0" tint="-0.24994659260841701"/>
      </top>
      <bottom style="medium">
        <color indexed="64"/>
      </bottom>
      <diagonal/>
    </border>
  </borders>
  <cellStyleXfs count="1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13" fillId="0" borderId="0"/>
    <xf numFmtId="0" fontId="13" fillId="0" borderId="0"/>
    <xf numFmtId="0" fontId="6" fillId="0" borderId="0"/>
    <xf numFmtId="0" fontId="15" fillId="0" borderId="0"/>
    <xf numFmtId="0" fontId="16" fillId="0" borderId="0"/>
    <xf numFmtId="44" fontId="1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2" fillId="0" borderId="0"/>
    <xf numFmtId="0" fontId="2" fillId="0" borderId="0"/>
    <xf numFmtId="0" fontId="17" fillId="0" borderId="0"/>
    <xf numFmtId="43" fontId="16" fillId="0" borderId="0" applyFont="0" applyFill="0" applyBorder="0" applyAlignment="0" applyProtection="0"/>
    <xf numFmtId="9" fontId="16" fillId="0" borderId="0" applyFont="0" applyFill="0" applyBorder="0" applyAlignment="0" applyProtection="0"/>
  </cellStyleXfs>
  <cellXfs count="134">
    <xf numFmtId="0" fontId="0" fillId="0" borderId="0" xfId="0"/>
    <xf numFmtId="0" fontId="7" fillId="0" borderId="0" xfId="5" applyFont="1" applyAlignment="1">
      <alignment horizontal="left"/>
    </xf>
    <xf numFmtId="0" fontId="6" fillId="0" borderId="0" xfId="5" applyAlignment="1">
      <alignment horizontal="right"/>
    </xf>
    <xf numFmtId="0" fontId="6" fillId="0" borderId="0" xfId="5"/>
    <xf numFmtId="0" fontId="8" fillId="0" borderId="0" xfId="5" applyFont="1" applyAlignment="1">
      <alignment horizontal="right"/>
    </xf>
    <xf numFmtId="0" fontId="9" fillId="0" borderId="0" xfId="5" applyFont="1"/>
    <xf numFmtId="0" fontId="8" fillId="0" borderId="0" xfId="5" applyFont="1"/>
    <xf numFmtId="164" fontId="6" fillId="0" borderId="0" xfId="5" applyNumberFormat="1" applyBorder="1" applyAlignment="1">
      <alignment horizontal="right"/>
    </xf>
    <xf numFmtId="0" fontId="10" fillId="0" borderId="1" xfId="5" applyFont="1" applyBorder="1"/>
    <xf numFmtId="0" fontId="11" fillId="0" borderId="0" xfId="5" applyFont="1"/>
    <xf numFmtId="2" fontId="6" fillId="0" borderId="2" xfId="5" applyNumberFormat="1" applyBorder="1" applyAlignment="1">
      <alignment horizontal="right"/>
    </xf>
    <xf numFmtId="2" fontId="6" fillId="0" borderId="3" xfId="5" applyNumberFormat="1" applyBorder="1" applyAlignment="1">
      <alignment horizontal="right"/>
    </xf>
    <xf numFmtId="1" fontId="6" fillId="0" borderId="3" xfId="5" applyNumberFormat="1" applyBorder="1" applyAlignment="1">
      <alignment horizontal="right"/>
    </xf>
    <xf numFmtId="0" fontId="8" fillId="0" borderId="0" xfId="5" applyFont="1" applyAlignment="1">
      <alignment horizontal="left"/>
    </xf>
    <xf numFmtId="0" fontId="12" fillId="0" borderId="0" xfId="5" applyFont="1"/>
    <xf numFmtId="0" fontId="3" fillId="0" borderId="0" xfId="0" applyFont="1" applyAlignment="1">
      <alignment horizontal="right"/>
    </xf>
    <xf numFmtId="0" fontId="8" fillId="0" borderId="0" xfId="5" applyFont="1" applyAlignment="1">
      <alignment horizontal="center"/>
    </xf>
    <xf numFmtId="0" fontId="18" fillId="0" borderId="0" xfId="10" applyFont="1"/>
    <xf numFmtId="0" fontId="19" fillId="0" borderId="0" xfId="10" applyFont="1" applyAlignment="1">
      <alignment vertical="center"/>
    </xf>
    <xf numFmtId="0" fontId="2" fillId="0" borderId="0" xfId="14"/>
    <xf numFmtId="0" fontId="2" fillId="0" borderId="0" xfId="15"/>
    <xf numFmtId="0" fontId="21" fillId="0" borderId="0" xfId="15" applyFont="1" applyAlignment="1">
      <alignment vertical="center"/>
    </xf>
    <xf numFmtId="0" fontId="9" fillId="0" borderId="0" xfId="15" applyFont="1"/>
    <xf numFmtId="0" fontId="8" fillId="0" borderId="0" xfId="15" applyFont="1"/>
    <xf numFmtId="0" fontId="17" fillId="0" borderId="0" xfId="16"/>
    <xf numFmtId="0" fontId="23" fillId="0" borderId="0" xfId="15" applyFont="1"/>
    <xf numFmtId="0" fontId="17" fillId="6" borderId="0" xfId="16" applyFill="1"/>
    <xf numFmtId="0" fontId="24" fillId="5" borderId="0" xfId="16" applyFont="1" applyFill="1" applyAlignment="1">
      <alignment horizontal="center"/>
    </xf>
    <xf numFmtId="164" fontId="2" fillId="0" borderId="0" xfId="15" applyNumberFormat="1" applyAlignment="1">
      <alignment horizontal="right"/>
    </xf>
    <xf numFmtId="0" fontId="14" fillId="6" borderId="0" xfId="15" applyFont="1" applyFill="1"/>
    <xf numFmtId="0" fontId="8" fillId="6" borderId="0" xfId="15" applyFont="1" applyFill="1"/>
    <xf numFmtId="0" fontId="7" fillId="5" borderId="0" xfId="15" applyFont="1" applyFill="1" applyAlignment="1">
      <alignment horizontal="center"/>
    </xf>
    <xf numFmtId="0" fontId="2" fillId="0" borderId="20" xfId="15" applyBorder="1"/>
    <xf numFmtId="0" fontId="25" fillId="0" borderId="21" xfId="15" applyFont="1" applyBorder="1" applyAlignment="1">
      <alignment horizontal="left" vertical="center" wrapText="1"/>
    </xf>
    <xf numFmtId="3" fontId="2" fillId="0" borderId="22" xfId="17" applyNumberFormat="1" applyFont="1" applyBorder="1" applyAlignment="1">
      <alignment horizontal="center"/>
    </xf>
    <xf numFmtId="3" fontId="2" fillId="0" borderId="22" xfId="18" applyNumberFormat="1" applyFont="1" applyBorder="1" applyAlignment="1">
      <alignment horizontal="center"/>
    </xf>
    <xf numFmtId="3" fontId="2" fillId="0" borderId="23" xfId="17" applyNumberFormat="1" applyFont="1" applyBorder="1" applyAlignment="1">
      <alignment horizontal="center"/>
    </xf>
    <xf numFmtId="0" fontId="2" fillId="0" borderId="24" xfId="15" applyBorder="1"/>
    <xf numFmtId="0" fontId="26" fillId="0" borderId="25" xfId="15" applyFont="1" applyBorder="1" applyAlignment="1">
      <alignment vertical="center" wrapText="1"/>
    </xf>
    <xf numFmtId="3" fontId="2" fillId="0" borderId="26" xfId="17" applyNumberFormat="1" applyFont="1" applyBorder="1" applyAlignment="1">
      <alignment horizontal="center"/>
    </xf>
    <xf numFmtId="3" fontId="2" fillId="0" borderId="26" xfId="18" applyNumberFormat="1" applyFont="1" applyBorder="1" applyAlignment="1">
      <alignment horizontal="center"/>
    </xf>
    <xf numFmtId="3" fontId="2" fillId="0" borderId="27" xfId="17" applyNumberFormat="1" applyFont="1" applyBorder="1" applyAlignment="1">
      <alignment horizontal="center"/>
    </xf>
    <xf numFmtId="0" fontId="2" fillId="0" borderId="28" xfId="15" applyBorder="1"/>
    <xf numFmtId="0" fontId="26" fillId="0" borderId="29" xfId="15" applyFont="1" applyBorder="1" applyAlignment="1">
      <alignment vertical="center" wrapText="1"/>
    </xf>
    <xf numFmtId="3" fontId="2" fillId="0" borderId="30" xfId="17" applyNumberFormat="1" applyFont="1" applyBorder="1" applyAlignment="1">
      <alignment horizontal="center"/>
    </xf>
    <xf numFmtId="3" fontId="2" fillId="0" borderId="30" xfId="18" applyNumberFormat="1" applyFont="1" applyBorder="1" applyAlignment="1">
      <alignment horizontal="center"/>
    </xf>
    <xf numFmtId="3" fontId="2" fillId="0" borderId="31" xfId="17" applyNumberFormat="1" applyFont="1" applyBorder="1" applyAlignment="1">
      <alignment horizontal="center"/>
    </xf>
    <xf numFmtId="0" fontId="2" fillId="0" borderId="0" xfId="15" applyAlignment="1">
      <alignment horizontal="right"/>
    </xf>
    <xf numFmtId="0" fontId="27" fillId="0" borderId="0" xfId="15" applyFont="1"/>
    <xf numFmtId="0" fontId="28" fillId="0" borderId="0" xfId="15" applyFont="1"/>
    <xf numFmtId="0" fontId="11" fillId="0" borderId="0" xfId="15" applyFont="1"/>
    <xf numFmtId="0" fontId="29" fillId="0" borderId="6" xfId="15" applyFont="1" applyBorder="1"/>
    <xf numFmtId="0" fontId="2" fillId="0" borderId="7" xfId="15" applyBorder="1"/>
    <xf numFmtId="0" fontId="2" fillId="0" borderId="8" xfId="15" applyBorder="1"/>
    <xf numFmtId="0" fontId="30" fillId="0" borderId="9" xfId="15" applyFont="1" applyBorder="1"/>
    <xf numFmtId="0" fontId="31" fillId="0" borderId="0" xfId="15" applyFont="1"/>
    <xf numFmtId="0" fontId="29" fillId="0" borderId="0" xfId="15" applyFont="1"/>
    <xf numFmtId="0" fontId="2" fillId="0" borderId="0" xfId="15" applyAlignment="1">
      <alignment horizontal="center"/>
    </xf>
    <xf numFmtId="0" fontId="2" fillId="2" borderId="0" xfId="15" applyFill="1"/>
    <xf numFmtId="0" fontId="2" fillId="0" borderId="10" xfId="15" applyBorder="1"/>
    <xf numFmtId="0" fontId="2" fillId="0" borderId="9" xfId="15" applyBorder="1"/>
    <xf numFmtId="0" fontId="2" fillId="3" borderId="0" xfId="15" applyFill="1"/>
    <xf numFmtId="0" fontId="2" fillId="8" borderId="0" xfId="15" applyFill="1"/>
    <xf numFmtId="0" fontId="2" fillId="0" borderId="11" xfId="15" applyBorder="1"/>
    <xf numFmtId="0" fontId="2" fillId="0" borderId="12" xfId="15" applyBorder="1"/>
    <xf numFmtId="0" fontId="2" fillId="0" borderId="13" xfId="15" applyBorder="1"/>
    <xf numFmtId="0" fontId="23" fillId="0" borderId="0" xfId="15" applyFont="1" applyAlignment="1">
      <alignment horizontal="center"/>
    </xf>
    <xf numFmtId="0" fontId="32" fillId="0" borderId="0" xfId="15" applyFont="1" applyAlignment="1">
      <alignment vertical="center"/>
    </xf>
    <xf numFmtId="0" fontId="32" fillId="4" borderId="14" xfId="15" applyFont="1" applyFill="1" applyBorder="1" applyAlignment="1">
      <alignment horizontal="center" vertical="center" wrapText="1"/>
    </xf>
    <xf numFmtId="0" fontId="32" fillId="4" borderId="15" xfId="15" applyFont="1" applyFill="1" applyBorder="1" applyAlignment="1">
      <alignment horizontal="center" vertical="center" wrapText="1"/>
    </xf>
    <xf numFmtId="0" fontId="32" fillId="5" borderId="32" xfId="15" applyFont="1" applyFill="1" applyBorder="1" applyAlignment="1">
      <alignment horizontal="center" vertical="center" wrapText="1"/>
    </xf>
    <xf numFmtId="0" fontId="32" fillId="4" borderId="33" xfId="15" applyFont="1" applyFill="1" applyBorder="1" applyAlignment="1">
      <alignment horizontal="center" vertical="center" wrapText="1"/>
    </xf>
    <xf numFmtId="0" fontId="32" fillId="5" borderId="34" xfId="15" applyFont="1" applyFill="1" applyBorder="1" applyAlignment="1">
      <alignment horizontal="center" vertical="center" wrapText="1"/>
    </xf>
    <xf numFmtId="0" fontId="23" fillId="0" borderId="0" xfId="15" applyFont="1" applyAlignment="1">
      <alignment vertical="center"/>
    </xf>
    <xf numFmtId="0" fontId="34" fillId="2" borderId="36" xfId="15" applyFont="1" applyFill="1" applyBorder="1" applyAlignment="1">
      <alignment horizontal="center" vertical="center" wrapText="1"/>
    </xf>
    <xf numFmtId="0" fontId="25" fillId="0" borderId="36" xfId="15" applyFont="1" applyBorder="1" applyAlignment="1">
      <alignment horizontal="left" vertical="center" wrapText="1"/>
    </xf>
    <xf numFmtId="3" fontId="23" fillId="0" borderId="37" xfId="15" applyNumberFormat="1" applyFont="1" applyBorder="1" applyAlignment="1">
      <alignment horizontal="center"/>
    </xf>
    <xf numFmtId="3" fontId="23" fillId="0" borderId="36" xfId="15" applyNumberFormat="1" applyFont="1" applyBorder="1" applyAlignment="1">
      <alignment horizontal="center"/>
    </xf>
    <xf numFmtId="3" fontId="23" fillId="5" borderId="38" xfId="15" applyNumberFormat="1" applyFont="1" applyFill="1" applyBorder="1" applyAlignment="1">
      <alignment horizontal="center"/>
    </xf>
    <xf numFmtId="165" fontId="23" fillId="5" borderId="38" xfId="15" applyNumberFormat="1" applyFont="1" applyFill="1" applyBorder="1" applyAlignment="1">
      <alignment horizontal="center"/>
    </xf>
    <xf numFmtId="0" fontId="34" fillId="2" borderId="40" xfId="15" applyFont="1" applyFill="1" applyBorder="1" applyAlignment="1">
      <alignment horizontal="center" vertical="center" wrapText="1"/>
    </xf>
    <xf numFmtId="0" fontId="26" fillId="0" borderId="40" xfId="15" applyFont="1" applyBorder="1" applyAlignment="1">
      <alignment vertical="center" wrapText="1"/>
    </xf>
    <xf numFmtId="3" fontId="23" fillId="0" borderId="41" xfId="15" applyNumberFormat="1" applyFont="1" applyBorder="1" applyAlignment="1">
      <alignment horizontal="center"/>
    </xf>
    <xf numFmtId="3" fontId="23" fillId="0" borderId="40" xfId="15" applyNumberFormat="1" applyFont="1" applyBorder="1" applyAlignment="1">
      <alignment horizontal="center"/>
    </xf>
    <xf numFmtId="3" fontId="23" fillId="5" borderId="42" xfId="15" applyNumberFormat="1" applyFont="1" applyFill="1" applyBorder="1" applyAlignment="1">
      <alignment horizontal="center"/>
    </xf>
    <xf numFmtId="165" fontId="23" fillId="5" borderId="42" xfId="15" applyNumberFormat="1" applyFont="1" applyFill="1" applyBorder="1" applyAlignment="1">
      <alignment horizontal="center"/>
    </xf>
    <xf numFmtId="0" fontId="34" fillId="2" borderId="44" xfId="15" applyFont="1" applyFill="1" applyBorder="1" applyAlignment="1">
      <alignment horizontal="center" vertical="center" wrapText="1"/>
    </xf>
    <xf numFmtId="0" fontId="26" fillId="0" borderId="44" xfId="15" applyFont="1" applyBorder="1" applyAlignment="1">
      <alignment vertical="center" wrapText="1"/>
    </xf>
    <xf numFmtId="3" fontId="23" fillId="0" borderId="45" xfId="15" applyNumberFormat="1" applyFont="1" applyBorder="1" applyAlignment="1">
      <alignment horizontal="center"/>
    </xf>
    <xf numFmtId="3" fontId="23" fillId="0" borderId="44" xfId="15" applyNumberFormat="1" applyFont="1" applyBorder="1" applyAlignment="1">
      <alignment horizontal="center"/>
    </xf>
    <xf numFmtId="3" fontId="23" fillId="5" borderId="46" xfId="15" applyNumberFormat="1" applyFont="1" applyFill="1" applyBorder="1" applyAlignment="1">
      <alignment horizontal="center"/>
    </xf>
    <xf numFmtId="165" fontId="23" fillId="5" borderId="46" xfId="15" applyNumberFormat="1" applyFont="1" applyFill="1" applyBorder="1" applyAlignment="1">
      <alignment horizontal="center"/>
    </xf>
    <xf numFmtId="0" fontId="34" fillId="3" borderId="36" xfId="15" applyFont="1" applyFill="1" applyBorder="1" applyAlignment="1">
      <alignment horizontal="center" vertical="center" wrapText="1"/>
    </xf>
    <xf numFmtId="0" fontId="26" fillId="0" borderId="36" xfId="15" applyFont="1" applyBorder="1" applyAlignment="1">
      <alignment vertical="center" wrapText="1"/>
    </xf>
    <xf numFmtId="0" fontId="34" fillId="3" borderId="40" xfId="15" applyFont="1" applyFill="1" applyBorder="1" applyAlignment="1">
      <alignment horizontal="center" vertical="center" wrapText="1"/>
    </xf>
    <xf numFmtId="0" fontId="35" fillId="0" borderId="0" xfId="15" applyFont="1"/>
    <xf numFmtId="0" fontId="34" fillId="3" borderId="44" xfId="15" applyFont="1" applyFill="1" applyBorder="1" applyAlignment="1">
      <alignment horizontal="center" vertical="center" wrapText="1"/>
    </xf>
    <xf numFmtId="0" fontId="34" fillId="7" borderId="36" xfId="15" applyFont="1" applyFill="1" applyBorder="1" applyAlignment="1">
      <alignment horizontal="center" vertical="center" wrapText="1"/>
    </xf>
    <xf numFmtId="0" fontId="34" fillId="7" borderId="40" xfId="15" applyFont="1" applyFill="1" applyBorder="1" applyAlignment="1">
      <alignment horizontal="center" vertical="center" wrapText="1"/>
    </xf>
    <xf numFmtId="0" fontId="34" fillId="7" borderId="44" xfId="15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5" fillId="0" borderId="39" xfId="15" applyFont="1" applyBorder="1" applyAlignment="1">
      <alignment horizontal="left" vertical="center" wrapText="1"/>
    </xf>
    <xf numFmtId="0" fontId="26" fillId="0" borderId="43" xfId="15" applyFont="1" applyBorder="1" applyAlignment="1">
      <alignment vertical="center" wrapText="1"/>
    </xf>
    <xf numFmtId="0" fontId="26" fillId="0" borderId="47" xfId="15" applyFont="1" applyBorder="1" applyAlignment="1">
      <alignment vertical="center" wrapText="1"/>
    </xf>
    <xf numFmtId="0" fontId="26" fillId="0" borderId="39" xfId="15" applyFont="1" applyBorder="1" applyAlignment="1">
      <alignment vertical="center" wrapText="1"/>
    </xf>
    <xf numFmtId="0" fontId="36" fillId="0" borderId="25" xfId="15" applyFont="1" applyBorder="1" applyAlignment="1">
      <alignment vertical="center" wrapText="1"/>
    </xf>
    <xf numFmtId="0" fontId="37" fillId="0" borderId="21" xfId="15" applyFont="1" applyBorder="1" applyAlignment="1">
      <alignment horizontal="left" vertical="center" wrapText="1"/>
    </xf>
    <xf numFmtId="0" fontId="33" fillId="2" borderId="4" xfId="15" applyFont="1" applyFill="1" applyBorder="1" applyAlignment="1">
      <alignment horizontal="center" vertical="center" wrapText="1"/>
    </xf>
    <xf numFmtId="0" fontId="32" fillId="2" borderId="19" xfId="15" applyFont="1" applyFill="1" applyBorder="1" applyAlignment="1">
      <alignment horizontal="center" vertical="center"/>
    </xf>
    <xf numFmtId="0" fontId="32" fillId="2" borderId="5" xfId="15" applyFont="1" applyFill="1" applyBorder="1" applyAlignment="1">
      <alignment horizontal="center" vertical="center"/>
    </xf>
    <xf numFmtId="0" fontId="33" fillId="3" borderId="4" xfId="15" applyFont="1" applyFill="1" applyBorder="1" applyAlignment="1">
      <alignment horizontal="center" vertical="center" wrapText="1"/>
    </xf>
    <xf numFmtId="0" fontId="32" fillId="3" borderId="19" xfId="15" applyFont="1" applyFill="1" applyBorder="1" applyAlignment="1">
      <alignment horizontal="center" vertical="center"/>
    </xf>
    <xf numFmtId="0" fontId="32" fillId="3" borderId="5" xfId="15" applyFont="1" applyFill="1" applyBorder="1" applyAlignment="1">
      <alignment horizontal="center" vertical="center"/>
    </xf>
    <xf numFmtId="0" fontId="33" fillId="7" borderId="4" xfId="15" applyFont="1" applyFill="1" applyBorder="1" applyAlignment="1">
      <alignment horizontal="center" vertical="center" wrapText="1"/>
    </xf>
    <xf numFmtId="0" fontId="32" fillId="7" borderId="19" xfId="15" applyFont="1" applyFill="1" applyBorder="1" applyAlignment="1">
      <alignment horizontal="center" vertical="center"/>
    </xf>
    <xf numFmtId="0" fontId="32" fillId="7" borderId="5" xfId="15" applyFont="1" applyFill="1" applyBorder="1" applyAlignment="1">
      <alignment horizontal="center" vertical="center"/>
    </xf>
    <xf numFmtId="0" fontId="12" fillId="2" borderId="16" xfId="15" applyFont="1" applyFill="1" applyBorder="1" applyAlignment="1">
      <alignment horizontal="center" vertical="center" textRotation="90" wrapText="1"/>
    </xf>
    <xf numFmtId="0" fontId="12" fillId="2" borderId="17" xfId="15" applyFont="1" applyFill="1" applyBorder="1" applyAlignment="1">
      <alignment horizontal="center" vertical="center" textRotation="90"/>
    </xf>
    <xf numFmtId="0" fontId="12" fillId="2" borderId="18" xfId="15" applyFont="1" applyFill="1" applyBorder="1" applyAlignment="1">
      <alignment horizontal="center" vertical="center" textRotation="90"/>
    </xf>
    <xf numFmtId="0" fontId="12" fillId="3" borderId="16" xfId="15" applyFont="1" applyFill="1" applyBorder="1" applyAlignment="1">
      <alignment horizontal="center" vertical="center" textRotation="90" wrapText="1"/>
    </xf>
    <xf numFmtId="0" fontId="12" fillId="3" borderId="17" xfId="15" applyFont="1" applyFill="1" applyBorder="1" applyAlignment="1">
      <alignment horizontal="center" vertical="center" textRotation="90"/>
    </xf>
    <xf numFmtId="0" fontId="12" fillId="3" borderId="18" xfId="15" applyFont="1" applyFill="1" applyBorder="1" applyAlignment="1">
      <alignment horizontal="center" vertical="center" textRotation="90"/>
    </xf>
    <xf numFmtId="0" fontId="12" fillId="7" borderId="16" xfId="15" applyFont="1" applyFill="1" applyBorder="1" applyAlignment="1">
      <alignment horizontal="center" vertical="center" textRotation="90" wrapText="1"/>
    </xf>
    <xf numFmtId="0" fontId="12" fillId="7" borderId="17" xfId="15" applyFont="1" applyFill="1" applyBorder="1" applyAlignment="1">
      <alignment horizontal="center" vertical="center" textRotation="90"/>
    </xf>
    <xf numFmtId="0" fontId="12" fillId="7" borderId="18" xfId="15" applyFont="1" applyFill="1" applyBorder="1" applyAlignment="1">
      <alignment horizontal="center" vertical="center" textRotation="90"/>
    </xf>
    <xf numFmtId="0" fontId="1" fillId="0" borderId="0" xfId="5" applyFont="1"/>
    <xf numFmtId="0" fontId="38" fillId="0" borderId="0" xfId="15" applyFont="1"/>
    <xf numFmtId="0" fontId="1" fillId="0" borderId="0" xfId="15" applyFont="1"/>
    <xf numFmtId="0" fontId="32" fillId="3" borderId="35" xfId="15" applyFont="1" applyFill="1" applyBorder="1" applyAlignment="1">
      <alignment horizontal="center" vertical="center" wrapText="1"/>
    </xf>
    <xf numFmtId="3" fontId="23" fillId="3" borderId="39" xfId="15" applyNumberFormat="1" applyFont="1" applyFill="1" applyBorder="1" applyAlignment="1">
      <alignment horizontal="center"/>
    </xf>
    <xf numFmtId="3" fontId="23" fillId="3" borderId="43" xfId="15" applyNumberFormat="1" applyFont="1" applyFill="1" applyBorder="1" applyAlignment="1">
      <alignment horizontal="center"/>
    </xf>
    <xf numFmtId="3" fontId="23" fillId="3" borderId="47" xfId="15" applyNumberFormat="1" applyFont="1" applyFill="1" applyBorder="1" applyAlignment="1">
      <alignment horizontal="center"/>
    </xf>
    <xf numFmtId="0" fontId="29" fillId="0" borderId="0" xfId="5" applyFont="1"/>
    <xf numFmtId="0" fontId="39" fillId="0" borderId="0" xfId="15" applyFont="1" applyAlignment="1">
      <alignment horizontal="left"/>
    </xf>
  </cellXfs>
  <cellStyles count="19">
    <cellStyle name="Comma 2" xfId="13" xr:uid="{00000000-0005-0000-0000-000000000000}"/>
    <cellStyle name="Comma 2 2" xfId="17" xr:uid="{8C6098F7-AF21-4C17-8055-02D6D85DB6DB}"/>
    <cellStyle name="Currency 2" xfId="11" xr:uid="{00000000-0005-0000-0000-000001000000}"/>
    <cellStyle name="Currency 3" xfId="12" xr:uid="{00000000-0005-0000-0000-000002000000}"/>
    <cellStyle name="Followed Hyperlink" xfId="1" builtinId="9" hidden="1"/>
    <cellStyle name="Followed Hyperlink" xfId="3" builtinId="9" hidden="1"/>
    <cellStyle name="Hyperlink" xfId="2" builtinId="8" hidden="1"/>
    <cellStyle name="Hyperlink" xfId="4" builtinId="8" hidden="1"/>
    <cellStyle name="Normal" xfId="0" builtinId="0"/>
    <cellStyle name="Normal 2" xfId="5" xr:uid="{00000000-0005-0000-0000-000008000000}"/>
    <cellStyle name="Normal 2 2" xfId="7" xr:uid="{00000000-0005-0000-0000-000009000000}"/>
    <cellStyle name="Normal 2 2 2" xfId="15" xr:uid="{119059E9-7591-4BAA-A399-2A23F24A6E96}"/>
    <cellStyle name="Normal 2 3" xfId="10" xr:uid="{00000000-0005-0000-0000-00000A000000}"/>
    <cellStyle name="Normal 3" xfId="6" xr:uid="{00000000-0005-0000-0000-00000B000000}"/>
    <cellStyle name="Normal 3 2" xfId="8" xr:uid="{00000000-0005-0000-0000-00000C000000}"/>
    <cellStyle name="Normal 3 3" xfId="16" xr:uid="{2E87EE4C-E32D-4BF7-8A6B-224725E5A60F}"/>
    <cellStyle name="Normal 4" xfId="9" xr:uid="{00000000-0005-0000-0000-00000D000000}"/>
    <cellStyle name="Normal 4 2" xfId="14" xr:uid="{DF2A0222-9A4C-4BF7-A664-8C24E1A48F3E}"/>
    <cellStyle name="Percent 2" xfId="18" xr:uid="{49C218EA-BED9-4242-A923-642119297609}"/>
  </cellStyles>
  <dxfs count="0"/>
  <tableStyles count="0" defaultTableStyle="TableStyleMedium2" defaultPivotStyle="PivotStyleLight16"/>
  <colors>
    <mruColors>
      <color rgb="FFFFFF99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ubbleChart>
        <c:varyColors val="0"/>
        <c:ser>
          <c:idx val="0"/>
          <c:order val="0"/>
          <c:spPr>
            <a:solidFill>
              <a:schemeClr val="accent1">
                <a:alpha val="75000"/>
              </a:schemeClr>
            </a:solidFill>
            <a:ln>
              <a:noFill/>
            </a:ln>
            <a:effectLst/>
          </c:spPr>
          <c:invertIfNegative val="0"/>
          <c:xVal>
            <c:numRef>
              <c:f>'Rest Positioning 1 '!$R$6:$R$9</c:f>
              <c:numCache>
                <c:formatCode>0.00</c:formatCode>
                <c:ptCount val="4"/>
                <c:pt idx="0">
                  <c:v>7</c:v>
                </c:pt>
                <c:pt idx="3">
                  <c:v>2</c:v>
                </c:pt>
              </c:numCache>
            </c:numRef>
          </c:xVal>
          <c:yVal>
            <c:numRef>
              <c:f>'Rest Positioning 1 '!$S$6:$S$9</c:f>
              <c:numCache>
                <c:formatCode>0.00</c:formatCode>
                <c:ptCount val="4"/>
                <c:pt idx="0">
                  <c:v>80</c:v>
                </c:pt>
                <c:pt idx="3">
                  <c:v>30</c:v>
                </c:pt>
              </c:numCache>
            </c:numRef>
          </c:yVal>
          <c:bubbleSize>
            <c:numRef>
              <c:f>'Rest Positioning 1 '!$T$6:$T$9</c:f>
              <c:numCache>
                <c:formatCode>0</c:formatCode>
                <c:ptCount val="4"/>
                <c:pt idx="0">
                  <c:v>80</c:v>
                </c:pt>
                <c:pt idx="3">
                  <c:v>20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0-1349-470E-863C-B0DE5195F0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802356080"/>
        <c:axId val="802354768"/>
      </c:bubbleChart>
      <c:valAx>
        <c:axId val="802356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02354768"/>
        <c:crosses val="autoZero"/>
        <c:crossBetween val="midCat"/>
      </c:valAx>
      <c:valAx>
        <c:axId val="802354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0235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/>
              <a:t>Restaurant Positioning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7964973158345768E-2"/>
          <c:y val="0.10479432291805733"/>
          <c:w val="0.91162967129108863"/>
          <c:h val="0.80034668902901662"/>
        </c:manualLayout>
      </c:layout>
      <c:bubbleChart>
        <c:varyColors val="0"/>
        <c:ser>
          <c:idx val="2"/>
          <c:order val="0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2'!$R$6:$R$20</c:f>
              <c:numCache>
                <c:formatCode>0.00</c:formatCode>
                <c:ptCount val="15"/>
                <c:pt idx="0">
                  <c:v>7</c:v>
                </c:pt>
                <c:pt idx="3">
                  <c:v>2</c:v>
                </c:pt>
              </c:numCache>
            </c:numRef>
          </c:xVal>
          <c:yVal>
            <c:numRef>
              <c:f>'Rest Positioning 2'!$S$6:$S$20</c:f>
              <c:numCache>
                <c:formatCode>0.00</c:formatCode>
                <c:ptCount val="15"/>
                <c:pt idx="0">
                  <c:v>80</c:v>
                </c:pt>
                <c:pt idx="3">
                  <c:v>30</c:v>
                </c:pt>
              </c:numCache>
            </c:numRef>
          </c:yVal>
          <c:bubbleSize>
            <c:numRef>
              <c:f>'Rest Positioning 2'!$T$6:$T$20</c:f>
              <c:numCache>
                <c:formatCode>0</c:formatCode>
                <c:ptCount val="15"/>
                <c:pt idx="0">
                  <c:v>80</c:v>
                </c:pt>
                <c:pt idx="3">
                  <c:v>20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0-5872-4852-9959-76FB3219917B}"/>
            </c:ext>
          </c:extLst>
        </c:ser>
        <c:ser>
          <c:idx val="3"/>
          <c:order val="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2'!$R$6:$R$20</c:f>
              <c:numCache>
                <c:formatCode>0.00</c:formatCode>
                <c:ptCount val="15"/>
                <c:pt idx="0">
                  <c:v>7</c:v>
                </c:pt>
                <c:pt idx="3">
                  <c:v>2</c:v>
                </c:pt>
              </c:numCache>
            </c:numRef>
          </c:xVal>
          <c:yVal>
            <c:numRef>
              <c:f>'Rest Positioning 2'!$S$6:$S$20</c:f>
              <c:numCache>
                <c:formatCode>0.00</c:formatCode>
                <c:ptCount val="15"/>
                <c:pt idx="0">
                  <c:v>80</c:v>
                </c:pt>
                <c:pt idx="3">
                  <c:v>30</c:v>
                </c:pt>
              </c:numCache>
            </c:numRef>
          </c:yVal>
          <c:bubbleSize>
            <c:numRef>
              <c:f>'Rest Positioning 2'!$T$6:$T$20</c:f>
              <c:numCache>
                <c:formatCode>0</c:formatCode>
                <c:ptCount val="15"/>
                <c:pt idx="0">
                  <c:v>80</c:v>
                </c:pt>
                <c:pt idx="3">
                  <c:v>20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1-5872-4852-9959-76FB3219917B}"/>
            </c:ext>
          </c:extLst>
        </c:ser>
        <c:ser>
          <c:idx val="1"/>
          <c:order val="2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2'!$R$6:$R$20</c:f>
              <c:numCache>
                <c:formatCode>0.00</c:formatCode>
                <c:ptCount val="15"/>
                <c:pt idx="0">
                  <c:v>7</c:v>
                </c:pt>
                <c:pt idx="3">
                  <c:v>2</c:v>
                </c:pt>
              </c:numCache>
            </c:numRef>
          </c:xVal>
          <c:yVal>
            <c:numRef>
              <c:f>'Rest Positioning 2'!$S$6:$S$20</c:f>
              <c:numCache>
                <c:formatCode>0.00</c:formatCode>
                <c:ptCount val="15"/>
                <c:pt idx="0">
                  <c:v>80</c:v>
                </c:pt>
                <c:pt idx="3">
                  <c:v>30</c:v>
                </c:pt>
              </c:numCache>
            </c:numRef>
          </c:yVal>
          <c:bubbleSize>
            <c:numRef>
              <c:f>'Rest Positioning 2'!$T$6:$T$20</c:f>
              <c:numCache>
                <c:formatCode>0</c:formatCode>
                <c:ptCount val="15"/>
                <c:pt idx="0">
                  <c:v>80</c:v>
                </c:pt>
                <c:pt idx="3">
                  <c:v>20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2-5872-4852-9959-76FB3219917B}"/>
            </c:ext>
          </c:extLst>
        </c:ser>
        <c:ser>
          <c:idx val="0"/>
          <c:order val="3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1"/>
            <c:spPr/>
            <c:extLst>
              <c:ext xmlns:c16="http://schemas.microsoft.com/office/drawing/2014/chart" uri="{C3380CC4-5D6E-409C-BE32-E72D297353CC}">
                <c16:uniqueId val="{00000003-5872-4852-9959-76FB3219917B}"/>
              </c:ext>
            </c:extLst>
          </c:dPt>
          <c:dPt>
            <c:idx val="1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4-5872-4852-9959-76FB3219917B}"/>
              </c:ext>
            </c:extLst>
          </c:dPt>
          <c:dPt>
            <c:idx val="2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5-5872-4852-9959-76FB3219917B}"/>
              </c:ext>
            </c:extLst>
          </c:dPt>
          <c:dPt>
            <c:idx val="3"/>
            <c:invertIfNegative val="0"/>
            <c:bubble3D val="1"/>
            <c:spPr/>
            <c:extLst>
              <c:ext xmlns:c16="http://schemas.microsoft.com/office/drawing/2014/chart" uri="{C3380CC4-5D6E-409C-BE32-E72D297353CC}">
                <c16:uniqueId val="{00000006-5872-4852-9959-76FB3219917B}"/>
              </c:ext>
            </c:extLst>
          </c:dPt>
          <c:dPt>
            <c:idx val="4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7-5872-4852-9959-76FB3219917B}"/>
              </c:ext>
            </c:extLst>
          </c:dPt>
          <c:dPt>
            <c:idx val="5"/>
            <c:invertIfNegative val="0"/>
            <c:bubble3D val="1"/>
            <c:spPr>
              <a:solidFill>
                <a:srgbClr val="FFFF00"/>
              </a:solidFill>
              <a:ln>
                <a:noFill/>
                <a:prstDash val="dash"/>
              </a:ln>
            </c:spPr>
            <c:extLst>
              <c:ext xmlns:c16="http://schemas.microsoft.com/office/drawing/2014/chart" uri="{C3380CC4-5D6E-409C-BE32-E72D297353CC}">
                <c16:uniqueId val="{00000009-5872-4852-9959-76FB3219917B}"/>
              </c:ext>
            </c:extLst>
          </c:dPt>
          <c:dPt>
            <c:idx val="6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A-5872-4852-9959-76FB3219917B}"/>
              </c:ext>
            </c:extLst>
          </c:dPt>
          <c:dPt>
            <c:idx val="7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B-5872-4852-9959-76FB3219917B}"/>
              </c:ext>
            </c:extLst>
          </c:dPt>
          <c:dPt>
            <c:idx val="8"/>
            <c:invertIfNegative val="0"/>
            <c:bubble3D val="1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1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D-5872-4852-9959-76FB3219917B}"/>
              </c:ext>
            </c:extLst>
          </c:dPt>
          <c:dPt>
            <c:idx val="9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E-5872-4852-9959-76FB3219917B}"/>
              </c:ext>
            </c:extLst>
          </c:dPt>
          <c:dPt>
            <c:idx val="10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F-5872-4852-9959-76FB3219917B}"/>
              </c:ext>
            </c:extLst>
          </c:dPt>
          <c:dPt>
            <c:idx val="11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0-5872-4852-9959-76FB3219917B}"/>
              </c:ext>
            </c:extLst>
          </c:dPt>
          <c:dPt>
            <c:idx val="12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1-5872-4852-9959-76FB3219917B}"/>
              </c:ext>
            </c:extLst>
          </c:dPt>
          <c:dPt>
            <c:idx val="13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2-5872-4852-9959-76FB3219917B}"/>
              </c:ext>
            </c:extLst>
          </c:dPt>
          <c:dPt>
            <c:idx val="14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3-5872-4852-9959-76FB3219917B}"/>
              </c:ext>
            </c:extLst>
          </c:dPt>
          <c:dLbls>
            <c:dLbl>
              <c:idx val="0"/>
              <c:tx>
                <c:strRef>
                  <c:f>'Rest Positioning 2'!$Q$6</c:f>
                  <c:strCache>
                    <c:ptCount val="1"/>
                    <c:pt idx="0">
                      <c:v>Steak Restaurant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{E80B3B31-0E4A-4411-A454-6F071510FD9B}</c15:txfldGUID>
                      <c15:f>'Rest Positioning 2'!$Q$6</c15:f>
                      <c15:dlblFieldTableCache>
                        <c:ptCount val="1"/>
                        <c:pt idx="0">
                          <c:v>Steak Restaurant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3-5872-4852-9959-76FB3219917B}"/>
                </c:ext>
              </c:extLst>
            </c:dLbl>
            <c:dLbl>
              <c:idx val="1"/>
              <c:tx>
                <c:strRef>
                  <c:f>'Rest Positioning 2'!$Q$7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{721D9BED-E3F3-457C-AF37-0379893F67B0}</c15:txfldGUID>
                      <c15:f>'Rest Positioning 2'!$Q$7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4-5872-4852-9959-76FB3219917B}"/>
                </c:ext>
              </c:extLst>
            </c:dLbl>
            <c:dLbl>
              <c:idx val="2"/>
              <c:tx>
                <c:strRef>
                  <c:f>'Rest Positioning 2'!$Q$8</c:f>
                  <c:strCache>
                    <c:ptCount val="1"/>
                  </c:strCache>
                </c:strRef>
              </c:tx>
              <c:spPr>
                <a:solidFill>
                  <a:schemeClr val="bg1"/>
                </a:solidFill>
                <a:ln>
                  <a:solidFill>
                    <a:schemeClr val="accent1"/>
                  </a:solidFill>
                </a:ln>
                <a:effectLst>
                  <a:outerShdw blurRad="50800" dist="38100" dir="2700000" algn="tl" rotWithShape="0">
                    <a:prstClr val="black">
                      <a:alpha val="40000"/>
                    </a:prstClr>
                  </a:outerShdw>
                </a:effectLst>
              </c:spPr>
              <c:txPr>
                <a:bodyPr/>
                <a:lstStyle/>
                <a:p>
                  <a:pPr algn="ctr" rtl="0">
                    <a:defRPr lang="en-US" sz="14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{3453A9BB-F10B-4351-8B1E-86A5DF08C260}</c15:txfldGUID>
                      <c15:f>'Rest Positioning 2'!$Q$8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5-5872-4852-9959-76FB3219917B}"/>
                </c:ext>
              </c:extLst>
            </c:dLbl>
            <c:dLbl>
              <c:idx val="3"/>
              <c:tx>
                <c:strRef>
                  <c:f>'Rest Positioning 2'!$Q$9</c:f>
                  <c:strCache>
                    <c:ptCount val="1"/>
                    <c:pt idx="0">
                      <c:v>Deli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{70C3CAFD-77F4-4725-BEAD-F6539113EC0C}</c15:txfldGUID>
                      <c15:f>'Rest Positioning 2'!$Q$9</c15:f>
                      <c15:dlblFieldTableCache>
                        <c:ptCount val="1"/>
                        <c:pt idx="0">
                          <c:v>Deli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6-5872-4852-9959-76FB3219917B}"/>
                </c:ext>
              </c:extLst>
            </c:dLbl>
            <c:dLbl>
              <c:idx val="4"/>
              <c:tx>
                <c:strRef>
                  <c:f>'Rest Positioning 2'!$Q$10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{207762E4-9095-4CB2-A778-CE228FCB426B}</c15:txfldGUID>
                      <c15:f>'Rest Positioning 2'!$Q$10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7-5872-4852-9959-76FB3219917B}"/>
                </c:ext>
              </c:extLst>
            </c:dLbl>
            <c:dLbl>
              <c:idx val="5"/>
              <c:tx>
                <c:strRef>
                  <c:f>'Rest Positioning 2'!$Q$11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{89E88CDE-57D5-4869-B146-1AAA281EAB35}</c15:txfldGUID>
                      <c15:f>'Rest Positioning 2'!$Q$11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9-5872-4852-9959-76FB3219917B}"/>
                </c:ext>
              </c:extLst>
            </c:dLbl>
            <c:dLbl>
              <c:idx val="6"/>
              <c:tx>
                <c:strRef>
                  <c:f>'Rest Positioning 2'!$Q$12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{335E9997-6C46-495A-A53F-7D2776C081E2}</c15:txfldGUID>
                      <c15:f>'Rest Positioning 2'!$Q$12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A-5872-4852-9959-76FB3219917B}"/>
                </c:ext>
              </c:extLst>
            </c:dLbl>
            <c:dLbl>
              <c:idx val="7"/>
              <c:tx>
                <c:strRef>
                  <c:f>'Rest Positioning 2'!$Q$13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{A00E746C-DF7C-4025-A871-B58D77952862}</c15:txfldGUID>
                      <c15:f>'Rest Positioning 2'!$Q$13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B-5872-4852-9959-76FB3219917B}"/>
                </c:ext>
              </c:extLst>
            </c:dLbl>
            <c:dLbl>
              <c:idx val="8"/>
              <c:tx>
                <c:strRef>
                  <c:f>'Rest Positioning 2'!$Q$14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{004B5F71-9657-4329-A344-167832B93B0B}</c15:txfldGUID>
                      <c15:f>'Rest Positioning 2'!$Q$14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D-5872-4852-9959-76FB3219917B}"/>
                </c:ext>
              </c:extLst>
            </c:dLbl>
            <c:dLbl>
              <c:idx val="9"/>
              <c:tx>
                <c:strRef>
                  <c:f>'Rest Positioning 2'!$Q$15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{2BB446C3-CE24-461E-B2E9-985F758899E6}</c15:txfldGUID>
                      <c15:f>'Rest Positioning 2'!$Q$15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E-5872-4852-9959-76FB3219917B}"/>
                </c:ext>
              </c:extLst>
            </c:dLbl>
            <c:dLbl>
              <c:idx val="10"/>
              <c:tx>
                <c:strRef>
                  <c:f>'Rest Positioning 2'!$Q$16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{160038D6-593B-4AB9-91F9-D3777E1075A7}</c15:txfldGUID>
                      <c15:f>'Rest Positioning 2'!$Q$16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F-5872-4852-9959-76FB3219917B}"/>
                </c:ext>
              </c:extLst>
            </c:dLbl>
            <c:dLbl>
              <c:idx val="11"/>
              <c:tx>
                <c:strRef>
                  <c:f>'Rest Positioning 2'!$Q$17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{B41AE0DD-659C-4BEF-B946-8F4123395929}</c15:txfldGUID>
                      <c15:f>'Rest Positioning 2'!$Q$17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0-5872-4852-9959-76FB3219917B}"/>
                </c:ext>
              </c:extLst>
            </c:dLbl>
            <c:dLbl>
              <c:idx val="12"/>
              <c:tx>
                <c:strRef>
                  <c:f>'Rest Positioning 2'!$Q$18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{7D04CC67-55D7-4A78-8A18-8BDE5B30319E}</c15:txfldGUID>
                      <c15:f>'Rest Positioning 2'!$Q$18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1-5872-4852-9959-76FB3219917B}"/>
                </c:ext>
              </c:extLst>
            </c:dLbl>
            <c:dLbl>
              <c:idx val="13"/>
              <c:tx>
                <c:strRef>
                  <c:f>'Rest Positioning 2'!$Q$19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{FC651202-DEFD-4CA8-B948-6291C16320E2}</c15:txfldGUID>
                      <c15:f>'Rest Positioning 2'!$Q$19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2-5872-4852-9959-76FB3219917B}"/>
                </c:ext>
              </c:extLst>
            </c:dLbl>
            <c:dLbl>
              <c:idx val="14"/>
              <c:tx>
                <c:strRef>
                  <c:f>'Rest Positioning 2'!$Q$20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{BB2FA486-FE22-4885-82E2-0E4751A4CC2B}</c15:txfldGUID>
                      <c15:f>'Rest Positioning 2'!$Q$20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3-5872-4852-9959-76FB3219917B}"/>
                </c:ext>
              </c:extLst>
            </c:dLbl>
            <c:spPr>
              <a:solidFill>
                <a:schemeClr val="bg1"/>
              </a:solidFill>
              <a:ln>
                <a:solidFill>
                  <a:schemeClr val="accen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/>
              <a:lstStyle/>
              <a:p>
                <a:pPr algn="ctr">
                  <a:defRPr lang="en-US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'Rest Positioning 2'!$R$6:$R$20</c:f>
              <c:numCache>
                <c:formatCode>0.00</c:formatCode>
                <c:ptCount val="15"/>
                <c:pt idx="0">
                  <c:v>7</c:v>
                </c:pt>
                <c:pt idx="3">
                  <c:v>2</c:v>
                </c:pt>
              </c:numCache>
            </c:numRef>
          </c:xVal>
          <c:yVal>
            <c:numRef>
              <c:f>'Rest Positioning 2'!$S$6:$S$20</c:f>
              <c:numCache>
                <c:formatCode>0.00</c:formatCode>
                <c:ptCount val="15"/>
                <c:pt idx="0">
                  <c:v>80</c:v>
                </c:pt>
                <c:pt idx="3">
                  <c:v>30</c:v>
                </c:pt>
              </c:numCache>
            </c:numRef>
          </c:yVal>
          <c:bubbleSize>
            <c:numRef>
              <c:f>'Rest Positioning 2'!$T$6:$T$20</c:f>
              <c:numCache>
                <c:formatCode>0</c:formatCode>
                <c:ptCount val="15"/>
                <c:pt idx="0">
                  <c:v>80</c:v>
                </c:pt>
                <c:pt idx="3">
                  <c:v>20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14-5872-4852-9959-76FB321991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334624416"/>
        <c:axId val="334621672"/>
      </c:bubbleChart>
      <c:valAx>
        <c:axId val="334624416"/>
        <c:scaling>
          <c:orientation val="minMax"/>
          <c:max val="10"/>
          <c:min val="0"/>
        </c:scaling>
        <c:delete val="0"/>
        <c:axPos val="b"/>
        <c:numFmt formatCode="0.00" sourceLinked="1"/>
        <c:majorTickMark val="out"/>
        <c:minorTickMark val="none"/>
        <c:tickLblPos val="nextTo"/>
        <c:crossAx val="334621672"/>
        <c:crosses val="autoZero"/>
        <c:crossBetween val="midCat"/>
      </c:valAx>
      <c:valAx>
        <c:axId val="334621672"/>
        <c:scaling>
          <c:orientation val="minMax"/>
          <c:max val="100"/>
          <c:min val="0"/>
        </c:scaling>
        <c:delete val="0"/>
        <c:axPos val="l"/>
        <c:numFmt formatCode="0.00" sourceLinked="1"/>
        <c:majorTickMark val="out"/>
        <c:minorTickMark val="none"/>
        <c:tickLblPos val="nextTo"/>
        <c:crossAx val="334624416"/>
        <c:crossesAt val="0"/>
        <c:crossBetween val="midCat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25" r="0.25" t="0.75" header="0.3" footer="0.3"/>
    <c:pageSetup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/>
              <a:t>Restaurant Positioning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7964973158345768E-2"/>
          <c:y val="0.10479432291805733"/>
          <c:w val="0.91162967129108863"/>
          <c:h val="0.80034668902901662"/>
        </c:manualLayout>
      </c:layout>
      <c:bubbleChart>
        <c:varyColors val="0"/>
        <c:ser>
          <c:idx val="2"/>
          <c:order val="0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3'!$R$6:$R$20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3'!$S$6:$S$20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3'!$T$6:$T$20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80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0-BFCF-4D71-97F6-75F8C7D0F138}"/>
            </c:ext>
          </c:extLst>
        </c:ser>
        <c:ser>
          <c:idx val="3"/>
          <c:order val="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3'!$R$6:$R$20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3'!$S$6:$S$20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3'!$T$6:$T$20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80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1-BFCF-4D71-97F6-75F8C7D0F138}"/>
            </c:ext>
          </c:extLst>
        </c:ser>
        <c:ser>
          <c:idx val="1"/>
          <c:order val="2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3'!$R$6:$R$20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3'!$S$6:$S$20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3'!$T$6:$T$20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80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2-BFCF-4D71-97F6-75F8C7D0F138}"/>
            </c:ext>
          </c:extLst>
        </c:ser>
        <c:ser>
          <c:idx val="0"/>
          <c:order val="3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1"/>
            <c:spPr/>
            <c:extLst>
              <c:ext xmlns:c16="http://schemas.microsoft.com/office/drawing/2014/chart" uri="{C3380CC4-5D6E-409C-BE32-E72D297353CC}">
                <c16:uniqueId val="{00000003-BFCF-4D71-97F6-75F8C7D0F138}"/>
              </c:ext>
            </c:extLst>
          </c:dPt>
          <c:dPt>
            <c:idx val="1"/>
            <c:invertIfNegative val="0"/>
            <c:bubble3D val="1"/>
            <c:spPr/>
            <c:extLst>
              <c:ext xmlns:c16="http://schemas.microsoft.com/office/drawing/2014/chart" uri="{C3380CC4-5D6E-409C-BE32-E72D297353CC}">
                <c16:uniqueId val="{00000004-BFCF-4D71-97F6-75F8C7D0F138}"/>
              </c:ext>
            </c:extLst>
          </c:dPt>
          <c:dPt>
            <c:idx val="2"/>
            <c:invertIfNegative val="0"/>
            <c:bubble3D val="1"/>
            <c:spPr/>
            <c:extLst>
              <c:ext xmlns:c16="http://schemas.microsoft.com/office/drawing/2014/chart" uri="{C3380CC4-5D6E-409C-BE32-E72D297353CC}">
                <c16:uniqueId val="{00000005-BFCF-4D71-97F6-75F8C7D0F138}"/>
              </c:ext>
            </c:extLst>
          </c:dPt>
          <c:dPt>
            <c:idx val="3"/>
            <c:invertIfNegative val="0"/>
            <c:bubble3D val="1"/>
            <c:spPr/>
            <c:extLst>
              <c:ext xmlns:c16="http://schemas.microsoft.com/office/drawing/2014/chart" uri="{C3380CC4-5D6E-409C-BE32-E72D297353CC}">
                <c16:uniqueId val="{00000006-BFCF-4D71-97F6-75F8C7D0F138}"/>
              </c:ext>
            </c:extLst>
          </c:dPt>
          <c:dPt>
            <c:idx val="4"/>
            <c:invertIfNegative val="0"/>
            <c:bubble3D val="1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07-BFCF-4D71-97F6-75F8C7D0F138}"/>
              </c:ext>
            </c:extLst>
          </c:dPt>
          <c:dPt>
            <c:idx val="5"/>
            <c:invertIfNegative val="0"/>
            <c:bubble3D val="1"/>
            <c:spPr>
              <a:solidFill>
                <a:srgbClr val="FFFF00"/>
              </a:solidFill>
              <a:ln>
                <a:noFill/>
                <a:prstDash val="dash"/>
              </a:ln>
            </c:spPr>
            <c:extLst>
              <c:ext xmlns:c16="http://schemas.microsoft.com/office/drawing/2014/chart" uri="{C3380CC4-5D6E-409C-BE32-E72D297353CC}">
                <c16:uniqueId val="{00000009-BFCF-4D71-97F6-75F8C7D0F138}"/>
              </c:ext>
            </c:extLst>
          </c:dPt>
          <c:dPt>
            <c:idx val="6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A-BFCF-4D71-97F6-75F8C7D0F138}"/>
              </c:ext>
            </c:extLst>
          </c:dPt>
          <c:dPt>
            <c:idx val="7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B-BFCF-4D71-97F6-75F8C7D0F138}"/>
              </c:ext>
            </c:extLst>
          </c:dPt>
          <c:dPt>
            <c:idx val="8"/>
            <c:invertIfNegative val="0"/>
            <c:bubble3D val="1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1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D-BFCF-4D71-97F6-75F8C7D0F138}"/>
              </c:ext>
            </c:extLst>
          </c:dPt>
          <c:dPt>
            <c:idx val="9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E-BFCF-4D71-97F6-75F8C7D0F138}"/>
              </c:ext>
            </c:extLst>
          </c:dPt>
          <c:dPt>
            <c:idx val="10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F-BFCF-4D71-97F6-75F8C7D0F138}"/>
              </c:ext>
            </c:extLst>
          </c:dPt>
          <c:dPt>
            <c:idx val="11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0-BFCF-4D71-97F6-75F8C7D0F138}"/>
              </c:ext>
            </c:extLst>
          </c:dPt>
          <c:dPt>
            <c:idx val="12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1-BFCF-4D71-97F6-75F8C7D0F138}"/>
              </c:ext>
            </c:extLst>
          </c:dPt>
          <c:dPt>
            <c:idx val="13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2-BFCF-4D71-97F6-75F8C7D0F138}"/>
              </c:ext>
            </c:extLst>
          </c:dPt>
          <c:dPt>
            <c:idx val="14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3-BFCF-4D71-97F6-75F8C7D0F138}"/>
              </c:ext>
            </c:extLst>
          </c:dPt>
          <c:dLbls>
            <c:dLbl>
              <c:idx val="0"/>
              <c:layout>
                <c:manualLayout>
                  <c:x val="-1.3620157403976549E-2"/>
                  <c:y val="2.2264132552581042E-2"/>
                </c:manualLayout>
              </c:layout>
              <c:tx>
                <c:strRef>
                  <c:f>'Rest Positioning 3'!$Q$6</c:f>
                  <c:strCache>
                    <c:ptCount val="1"/>
                    <c:pt idx="0">
                      <c:v>Steak Restaurant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{62446770-D1E1-4D29-8588-68B4D7711AB8}</c15:txfldGUID>
                      <c15:f>'Rest Positioning 3'!$Q$6</c15:f>
                      <c15:dlblFieldTableCache>
                        <c:ptCount val="1"/>
                        <c:pt idx="0">
                          <c:v>Steak Restaurant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3-BFCF-4D71-97F6-75F8C7D0F138}"/>
                </c:ext>
              </c:extLst>
            </c:dLbl>
            <c:dLbl>
              <c:idx val="1"/>
              <c:layout>
                <c:manualLayout>
                  <c:x val="-3.4050393509941372E-2"/>
                  <c:y val="7.5698050678775469E-2"/>
                </c:manualLayout>
              </c:layout>
              <c:tx>
                <c:strRef>
                  <c:f>'Rest Positioning 3'!$Q$7</c:f>
                  <c:strCache>
                    <c:ptCount val="1"/>
                    <c:pt idx="0">
                      <c:v>Buffet Style 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{09B104D1-3FD4-43D3-9358-B3C47D131875}</c15:txfldGUID>
                      <c15:f>'Rest Positioning 3'!$Q$7</c15:f>
                      <c15:dlblFieldTableCache>
                        <c:ptCount val="1"/>
                        <c:pt idx="0">
                          <c:v>Buffet Style 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4-BFCF-4D71-97F6-75F8C7D0F138}"/>
                </c:ext>
              </c:extLst>
            </c:dLbl>
            <c:dLbl>
              <c:idx val="2"/>
              <c:layout>
                <c:manualLayout>
                  <c:x val="-2.0430236105964825E-2"/>
                  <c:y val="3.562261208412959E-2"/>
                </c:manualLayout>
              </c:layout>
              <c:tx>
                <c:strRef>
                  <c:f>'Rest Positioning 3'!$Q$8</c:f>
                  <c:strCache>
                    <c:ptCount val="1"/>
                    <c:pt idx="0">
                      <c:v>Sports Bar</c:v>
                    </c:pt>
                  </c:strCache>
                </c:strRef>
              </c:tx>
              <c:spPr>
                <a:solidFill>
                  <a:schemeClr val="bg1"/>
                </a:solidFill>
                <a:ln>
                  <a:solidFill>
                    <a:schemeClr val="accent1"/>
                  </a:solidFill>
                </a:ln>
                <a:effectLst>
                  <a:outerShdw blurRad="50800" dist="38100" dir="2700000" algn="tl" rotWithShape="0">
                    <a:prstClr val="black">
                      <a:alpha val="40000"/>
                    </a:prstClr>
                  </a:outerShdw>
                </a:effectLst>
              </c:spPr>
              <c:txPr>
                <a:bodyPr/>
                <a:lstStyle/>
                <a:p>
                  <a:pPr algn="ctr" rtl="0">
                    <a:defRPr lang="en-US" sz="14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{E7945A52-746C-4E19-99D0-6DCB9E60A57D}</c15:txfldGUID>
                      <c15:f>'Rest Positioning 3'!$Q$8</c15:f>
                      <c15:dlblFieldTableCache>
                        <c:ptCount val="1"/>
                        <c:pt idx="0">
                          <c:v>Sports Bar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5-BFCF-4D71-97F6-75F8C7D0F138}"/>
                </c:ext>
              </c:extLst>
            </c:dLbl>
            <c:dLbl>
              <c:idx val="3"/>
              <c:layout>
                <c:manualLayout>
                  <c:x val="-1.872771643046782E-2"/>
                  <c:y val="3.7849025339387776E-2"/>
                </c:manualLayout>
              </c:layout>
              <c:tx>
                <c:strRef>
                  <c:f>'Rest Positioning 3'!$Q$9</c:f>
                  <c:strCache>
                    <c:ptCount val="1"/>
                    <c:pt idx="0">
                      <c:v>Deli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{278F9E27-B23A-4208-BA9C-20A273FF1908}</c15:txfldGUID>
                      <c15:f>'Rest Positioning 3'!$Q$9</c15:f>
                      <c15:dlblFieldTableCache>
                        <c:ptCount val="1"/>
                        <c:pt idx="0">
                          <c:v>Deli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6-BFCF-4D71-97F6-75F8C7D0F138}"/>
                </c:ext>
              </c:extLst>
            </c:dLbl>
            <c:dLbl>
              <c:idx val="4"/>
              <c:layout>
                <c:manualLayout>
                  <c:x val="-1.3620157403976549E-2"/>
                  <c:y val="3.3396198828871522E-2"/>
                </c:manualLayout>
              </c:layout>
              <c:tx>
                <c:strRef>
                  <c:f>'Rest Positioning 3'!$Q$10</c:f>
                  <c:strCache>
                    <c:ptCount val="1"/>
                    <c:pt idx="0">
                      <c:v>New Restaurant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{69C94291-E2C0-46C8-92DA-2A356A893088}</c15:txfldGUID>
                      <c15:f>'Rest Positioning 3'!$Q$10</c15:f>
                      <c15:dlblFieldTableCache>
                        <c:ptCount val="1"/>
                        <c:pt idx="0">
                          <c:v>New Restaurant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7-BFCF-4D71-97F6-75F8C7D0F138}"/>
                </c:ext>
              </c:extLst>
            </c:dLbl>
            <c:dLbl>
              <c:idx val="5"/>
              <c:tx>
                <c:strRef>
                  <c:f>'Rest Positioning 3'!$Q$11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{F99A965A-94F6-494C-BE10-F0EB4096D509}</c15:txfldGUID>
                      <c15:f>'Rest Positioning 3'!$Q$11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9-BFCF-4D71-97F6-75F8C7D0F138}"/>
                </c:ext>
              </c:extLst>
            </c:dLbl>
            <c:dLbl>
              <c:idx val="6"/>
              <c:tx>
                <c:strRef>
                  <c:f>'Rest Positioning 3'!$Q$12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{07F32FB1-4B54-4627-B908-A703868620F4}</c15:txfldGUID>
                      <c15:f>'Rest Positioning 3'!$Q$12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A-BFCF-4D71-97F6-75F8C7D0F138}"/>
                </c:ext>
              </c:extLst>
            </c:dLbl>
            <c:dLbl>
              <c:idx val="7"/>
              <c:tx>
                <c:strRef>
                  <c:f>'Rest Positioning 3'!$Q$13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{505A56E3-B6BA-4F05-A619-021E6ACD2EAF}</c15:txfldGUID>
                      <c15:f>'Rest Positioning 3'!$Q$13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B-BFCF-4D71-97F6-75F8C7D0F138}"/>
                </c:ext>
              </c:extLst>
            </c:dLbl>
            <c:dLbl>
              <c:idx val="8"/>
              <c:tx>
                <c:strRef>
                  <c:f>'Rest Positioning 3'!$Q$14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{A72B1190-BFC4-4C3E-B2C7-FA28FD1EFF59}</c15:txfldGUID>
                      <c15:f>'Rest Positioning 3'!$Q$14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D-BFCF-4D71-97F6-75F8C7D0F138}"/>
                </c:ext>
              </c:extLst>
            </c:dLbl>
            <c:dLbl>
              <c:idx val="9"/>
              <c:tx>
                <c:strRef>
                  <c:f>'Rest Positioning 3'!$Q$15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{2A29DB48-E42B-4B9D-A2D6-695D08A1540B}</c15:txfldGUID>
                      <c15:f>'Rest Positioning 3'!$Q$15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E-BFCF-4D71-97F6-75F8C7D0F138}"/>
                </c:ext>
              </c:extLst>
            </c:dLbl>
            <c:dLbl>
              <c:idx val="10"/>
              <c:tx>
                <c:strRef>
                  <c:f>'Rest Positioning 3'!$Q$16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{213DE3A0-DBCB-420F-91B0-2368136A6FF9}</c15:txfldGUID>
                      <c15:f>'Rest Positioning 3'!$Q$16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F-BFCF-4D71-97F6-75F8C7D0F138}"/>
                </c:ext>
              </c:extLst>
            </c:dLbl>
            <c:dLbl>
              <c:idx val="11"/>
              <c:tx>
                <c:strRef>
                  <c:f>'Rest Positioning 3'!$Q$17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{55A93D4E-5B1F-4DAC-B784-FFA311DCCF96}</c15:txfldGUID>
                      <c15:f>'Rest Positioning 3'!$Q$17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0-BFCF-4D71-97F6-75F8C7D0F138}"/>
                </c:ext>
              </c:extLst>
            </c:dLbl>
            <c:dLbl>
              <c:idx val="12"/>
              <c:tx>
                <c:strRef>
                  <c:f>'Rest Positioning 3'!$Q$18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{DF343E2E-3AE2-43B5-9D71-BEA8302390F6}</c15:txfldGUID>
                      <c15:f>'Rest Positioning 3'!$Q$18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1-BFCF-4D71-97F6-75F8C7D0F138}"/>
                </c:ext>
              </c:extLst>
            </c:dLbl>
            <c:dLbl>
              <c:idx val="13"/>
              <c:tx>
                <c:strRef>
                  <c:f>'Rest Positioning 3'!$Q$19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{5C7E9A21-0174-49FC-97A0-A5D70457B130}</c15:txfldGUID>
                      <c15:f>'Rest Positioning 3'!$Q$19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2-BFCF-4D71-97F6-75F8C7D0F138}"/>
                </c:ext>
              </c:extLst>
            </c:dLbl>
            <c:dLbl>
              <c:idx val="14"/>
              <c:tx>
                <c:strRef>
                  <c:f>'Rest Positioning 3'!$Q$20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{94DCD0A5-93C3-44A6-90EB-37A86C00D1D1}</c15:txfldGUID>
                      <c15:f>'Rest Positioning 3'!$Q$20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3-BFCF-4D71-97F6-75F8C7D0F138}"/>
                </c:ext>
              </c:extLst>
            </c:dLbl>
            <c:spPr>
              <a:solidFill>
                <a:schemeClr val="bg1"/>
              </a:solidFill>
              <a:ln>
                <a:solidFill>
                  <a:schemeClr val="accen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/>
              <a:lstStyle/>
              <a:p>
                <a:pPr algn="ctr">
                  <a:defRPr lang="en-US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'Rest Positioning 3'!$R$6:$R$20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3'!$S$6:$S$20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3'!$T$6:$T$20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80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14-BFCF-4D71-97F6-75F8C7D0F1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334624416"/>
        <c:axId val="334621672"/>
      </c:bubbleChart>
      <c:valAx>
        <c:axId val="334624416"/>
        <c:scaling>
          <c:orientation val="minMax"/>
          <c:max val="10"/>
          <c:min val="0"/>
        </c:scaling>
        <c:delete val="0"/>
        <c:axPos val="b"/>
        <c:numFmt formatCode="0.00" sourceLinked="1"/>
        <c:majorTickMark val="out"/>
        <c:minorTickMark val="none"/>
        <c:tickLblPos val="nextTo"/>
        <c:crossAx val="334621672"/>
        <c:crosses val="autoZero"/>
        <c:crossBetween val="midCat"/>
      </c:valAx>
      <c:valAx>
        <c:axId val="334621672"/>
        <c:scaling>
          <c:orientation val="minMax"/>
          <c:max val="100"/>
          <c:min val="0"/>
        </c:scaling>
        <c:delete val="0"/>
        <c:axPos val="l"/>
        <c:numFmt formatCode="&quot;$&quot;#,##0.00" sourceLinked="0"/>
        <c:majorTickMark val="out"/>
        <c:minorTickMark val="none"/>
        <c:tickLblPos val="nextTo"/>
        <c:crossAx val="334624416"/>
        <c:crossesAt val="0"/>
        <c:crossBetween val="midCat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25" r="0.25" t="0.75" header="0.3" footer="0.3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/>
              <a:t>Restaurant Positioning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7964973158345768E-2"/>
          <c:y val="0.10479432291805733"/>
          <c:w val="0.91162967129108863"/>
          <c:h val="0.80034668902901662"/>
        </c:manualLayout>
      </c:layout>
      <c:bubbleChart>
        <c:varyColors val="0"/>
        <c:ser>
          <c:idx val="4"/>
          <c:order val="0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4'!$R$6:$R$20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4'!$S$6:$S$20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4'!$T$6:$T$20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39-7BB6-42F6-9845-49409F86B9FC}"/>
            </c:ext>
          </c:extLst>
        </c:ser>
        <c:ser>
          <c:idx val="5"/>
          <c:order val="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4'!$R$6:$R$20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4'!$S$6:$S$20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4'!$T$6:$T$20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3A-7BB6-42F6-9845-49409F86B9FC}"/>
            </c:ext>
          </c:extLst>
        </c:ser>
        <c:ser>
          <c:idx val="6"/>
          <c:order val="2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4'!$R$6:$R$20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4'!$S$6:$S$20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4'!$T$6:$T$20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3B-7BB6-42F6-9845-49409F86B9FC}"/>
            </c:ext>
          </c:extLst>
        </c:ser>
        <c:ser>
          <c:idx val="7"/>
          <c:order val="3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1"/>
            <c:spPr>
              <a:gradFill flip="none" rotWithShape="1">
                <a:gsLst>
                  <a:gs pos="0">
                    <a:schemeClr val="accent6">
                      <a:lumMod val="89000"/>
                    </a:schemeClr>
                  </a:gs>
                  <a:gs pos="23000">
                    <a:schemeClr val="accent6">
                      <a:lumMod val="89000"/>
                    </a:schemeClr>
                  </a:gs>
                  <a:gs pos="69000">
                    <a:schemeClr val="accent6">
                      <a:lumMod val="75000"/>
                    </a:schemeClr>
                  </a:gs>
                  <a:gs pos="97000">
                    <a:schemeClr val="accent6">
                      <a:lumMod val="70000"/>
                    </a:schemeClr>
                  </a:gs>
                </a:gsLst>
                <a:path path="circle">
                  <a:fillToRect l="50000" t="50000" r="50000" b="50000"/>
                </a:path>
                <a:tileRect/>
              </a:gradFill>
            </c:spPr>
            <c:extLst>
              <c:ext xmlns:c16="http://schemas.microsoft.com/office/drawing/2014/chart" uri="{C3380CC4-5D6E-409C-BE32-E72D297353CC}">
                <c16:uniqueId val="{0000003D-7BB6-42F6-9845-49409F86B9FC}"/>
              </c:ext>
            </c:extLst>
          </c:dPt>
          <c:dPt>
            <c:idx val="1"/>
            <c:invertIfNegative val="0"/>
            <c:bubble3D val="1"/>
            <c:spPr>
              <a:gradFill flip="none" rotWithShape="1">
                <a:gsLst>
                  <a:gs pos="0">
                    <a:schemeClr val="accent2">
                      <a:lumMod val="40000"/>
                      <a:lumOff val="60000"/>
                    </a:schemeClr>
                  </a:gs>
                  <a:gs pos="46000">
                    <a:schemeClr val="accent2">
                      <a:lumMod val="95000"/>
                      <a:lumOff val="5000"/>
                    </a:schemeClr>
                  </a:gs>
                  <a:gs pos="100000">
                    <a:schemeClr val="accent2">
                      <a:lumMod val="60000"/>
                    </a:schemeClr>
                  </a:gs>
                </a:gsLst>
                <a:path path="circle">
                  <a:fillToRect l="50000" t="130000" r="50000" b="-30000"/>
                </a:path>
                <a:tileRect/>
              </a:gradFill>
            </c:spPr>
            <c:extLst>
              <c:ext xmlns:c16="http://schemas.microsoft.com/office/drawing/2014/chart" uri="{C3380CC4-5D6E-409C-BE32-E72D297353CC}">
                <c16:uniqueId val="{0000003E-7BB6-42F6-9845-49409F86B9FC}"/>
              </c:ext>
            </c:extLst>
          </c:dPt>
          <c:dPt>
            <c:idx val="2"/>
            <c:invertIfNegative val="0"/>
            <c:bubble3D val="1"/>
            <c:spPr>
              <a:gradFill>
                <a:gsLst>
                  <a:gs pos="0">
                    <a:schemeClr val="accent6">
                      <a:lumMod val="89000"/>
                    </a:schemeClr>
                  </a:gs>
                  <a:gs pos="23000">
                    <a:schemeClr val="accent6">
                      <a:lumMod val="40000"/>
                      <a:lumOff val="60000"/>
                    </a:schemeClr>
                  </a:gs>
                  <a:gs pos="69000">
                    <a:schemeClr val="accent6">
                      <a:lumMod val="40000"/>
                      <a:lumOff val="60000"/>
                    </a:schemeClr>
                  </a:gs>
                  <a:gs pos="97000">
                    <a:schemeClr val="accent6">
                      <a:lumMod val="70000"/>
                    </a:schemeClr>
                  </a:gs>
                </a:gsLst>
                <a:path path="circle">
                  <a:fillToRect l="50000" t="50000" r="50000" b="50000"/>
                </a:path>
              </a:gradFill>
            </c:spPr>
            <c:extLst>
              <c:ext xmlns:c16="http://schemas.microsoft.com/office/drawing/2014/chart" uri="{C3380CC4-5D6E-409C-BE32-E72D297353CC}">
                <c16:uniqueId val="{0000003F-7BB6-42F6-9845-49409F86B9FC}"/>
              </c:ext>
            </c:extLst>
          </c:dPt>
          <c:dPt>
            <c:idx val="3"/>
            <c:invertIfNegative val="0"/>
            <c:bubble3D val="1"/>
            <c:spPr>
              <a:gradFill>
                <a:gsLst>
                  <a:gs pos="0">
                    <a:schemeClr val="accent6">
                      <a:lumMod val="89000"/>
                    </a:schemeClr>
                  </a:gs>
                  <a:gs pos="23000">
                    <a:schemeClr val="accent6">
                      <a:lumMod val="40000"/>
                      <a:lumOff val="60000"/>
                    </a:schemeClr>
                  </a:gs>
                  <a:gs pos="69000">
                    <a:schemeClr val="accent6">
                      <a:lumMod val="40000"/>
                      <a:lumOff val="60000"/>
                    </a:schemeClr>
                  </a:gs>
                  <a:gs pos="97000">
                    <a:schemeClr val="accent6">
                      <a:lumMod val="70000"/>
                    </a:schemeClr>
                  </a:gs>
                </a:gsLst>
                <a:path path="circle">
                  <a:fillToRect l="50000" t="50000" r="50000" b="50000"/>
                </a:path>
              </a:gradFill>
            </c:spPr>
            <c:extLst>
              <c:ext xmlns:c16="http://schemas.microsoft.com/office/drawing/2014/chart" uri="{C3380CC4-5D6E-409C-BE32-E72D297353CC}">
                <c16:uniqueId val="{00000040-7BB6-42F6-9845-49409F86B9FC}"/>
              </c:ext>
            </c:extLst>
          </c:dPt>
          <c:dPt>
            <c:idx val="4"/>
            <c:invertIfNegative val="0"/>
            <c:bubble3D val="1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41-7BB6-42F6-9845-49409F86B9FC}"/>
              </c:ext>
            </c:extLst>
          </c:dPt>
          <c:dPt>
            <c:idx val="5"/>
            <c:invertIfNegative val="0"/>
            <c:bubble3D val="1"/>
            <c:spPr>
              <a:solidFill>
                <a:srgbClr val="FFFF00"/>
              </a:solidFill>
              <a:ln>
                <a:noFill/>
                <a:prstDash val="dash"/>
              </a:ln>
            </c:spPr>
            <c:extLst>
              <c:ext xmlns:c16="http://schemas.microsoft.com/office/drawing/2014/chart" uri="{C3380CC4-5D6E-409C-BE32-E72D297353CC}">
                <c16:uniqueId val="{00000042-7BB6-42F6-9845-49409F86B9FC}"/>
              </c:ext>
            </c:extLst>
          </c:dPt>
          <c:dPt>
            <c:idx val="8"/>
            <c:invertIfNegative val="0"/>
            <c:bubble3D val="1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1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43-7BB6-42F6-9845-49409F86B9FC}"/>
              </c:ext>
            </c:extLst>
          </c:dPt>
          <c:xVal>
            <c:numRef>
              <c:f>'Rest Positioning 4'!$R$6:$R$20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4'!$S$6:$S$20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4'!$T$6:$T$20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3C-7BB6-42F6-9845-49409F86B9FC}"/>
            </c:ext>
          </c:extLst>
        </c:ser>
        <c:ser>
          <c:idx val="2"/>
          <c:order val="4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4'!$R$6:$R$20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4'!$S$6:$S$20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4'!$T$6:$T$20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1C-7BB6-42F6-9845-49409F86B9FC}"/>
            </c:ext>
          </c:extLst>
        </c:ser>
        <c:ser>
          <c:idx val="3"/>
          <c:order val="5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4'!$R$6:$R$20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4'!$S$6:$S$20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4'!$T$6:$T$20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1E-7BB6-42F6-9845-49409F86B9FC}"/>
            </c:ext>
          </c:extLst>
        </c:ser>
        <c:ser>
          <c:idx val="1"/>
          <c:order val="6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4'!$R$6:$R$20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4'!$S$6:$S$20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4'!$T$6:$T$20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20-7BB6-42F6-9845-49409F86B9FC}"/>
            </c:ext>
          </c:extLst>
        </c:ser>
        <c:ser>
          <c:idx val="0"/>
          <c:order val="7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1"/>
            <c:spPr>
              <a:gradFill flip="none" rotWithShape="1">
                <a:gsLst>
                  <a:gs pos="0">
                    <a:schemeClr val="accent6">
                      <a:lumMod val="89000"/>
                    </a:schemeClr>
                  </a:gs>
                  <a:gs pos="23000">
                    <a:schemeClr val="accent6">
                      <a:lumMod val="89000"/>
                    </a:schemeClr>
                  </a:gs>
                  <a:gs pos="69000">
                    <a:schemeClr val="accent6">
                      <a:lumMod val="75000"/>
                    </a:schemeClr>
                  </a:gs>
                  <a:gs pos="97000">
                    <a:schemeClr val="accent6">
                      <a:lumMod val="70000"/>
                    </a:schemeClr>
                  </a:gs>
                </a:gsLst>
                <a:path path="circle">
                  <a:fillToRect l="50000" t="50000" r="50000" b="50000"/>
                </a:path>
                <a:tileRect/>
              </a:gradFill>
            </c:spPr>
            <c:extLst>
              <c:ext xmlns:c16="http://schemas.microsoft.com/office/drawing/2014/chart" uri="{C3380CC4-5D6E-409C-BE32-E72D297353CC}">
                <c16:uniqueId val="{00000023-7BB6-42F6-9845-49409F86B9FC}"/>
              </c:ext>
            </c:extLst>
          </c:dPt>
          <c:dPt>
            <c:idx val="1"/>
            <c:invertIfNegative val="0"/>
            <c:bubble3D val="1"/>
            <c:spPr>
              <a:gradFill flip="none" rotWithShape="1">
                <a:gsLst>
                  <a:gs pos="0">
                    <a:schemeClr val="accent2">
                      <a:lumMod val="40000"/>
                      <a:lumOff val="60000"/>
                    </a:schemeClr>
                  </a:gs>
                  <a:gs pos="46000">
                    <a:schemeClr val="accent2">
                      <a:lumMod val="95000"/>
                      <a:lumOff val="5000"/>
                    </a:schemeClr>
                  </a:gs>
                  <a:gs pos="100000">
                    <a:schemeClr val="accent2">
                      <a:lumMod val="60000"/>
                    </a:schemeClr>
                  </a:gs>
                </a:gsLst>
                <a:path path="circle">
                  <a:fillToRect l="50000" t="130000" r="50000" b="-30000"/>
                </a:path>
                <a:tileRect/>
              </a:gradFill>
            </c:spPr>
            <c:extLst>
              <c:ext xmlns:c16="http://schemas.microsoft.com/office/drawing/2014/chart" uri="{C3380CC4-5D6E-409C-BE32-E72D297353CC}">
                <c16:uniqueId val="{00000025-7BB6-42F6-9845-49409F86B9FC}"/>
              </c:ext>
            </c:extLst>
          </c:dPt>
          <c:dPt>
            <c:idx val="2"/>
            <c:invertIfNegative val="0"/>
            <c:bubble3D val="1"/>
            <c:spPr>
              <a:gradFill>
                <a:gsLst>
                  <a:gs pos="0">
                    <a:schemeClr val="accent6">
                      <a:lumMod val="89000"/>
                    </a:schemeClr>
                  </a:gs>
                  <a:gs pos="23000">
                    <a:schemeClr val="accent6">
                      <a:lumMod val="40000"/>
                      <a:lumOff val="60000"/>
                    </a:schemeClr>
                  </a:gs>
                  <a:gs pos="69000">
                    <a:schemeClr val="accent6">
                      <a:lumMod val="40000"/>
                      <a:lumOff val="60000"/>
                    </a:schemeClr>
                  </a:gs>
                  <a:gs pos="97000">
                    <a:schemeClr val="accent6">
                      <a:lumMod val="70000"/>
                    </a:schemeClr>
                  </a:gs>
                </a:gsLst>
                <a:path path="circle">
                  <a:fillToRect l="50000" t="50000" r="50000" b="50000"/>
                </a:path>
              </a:gradFill>
            </c:spPr>
            <c:extLst>
              <c:ext xmlns:c16="http://schemas.microsoft.com/office/drawing/2014/chart" uri="{C3380CC4-5D6E-409C-BE32-E72D297353CC}">
                <c16:uniqueId val="{00000027-7BB6-42F6-9845-49409F86B9FC}"/>
              </c:ext>
            </c:extLst>
          </c:dPt>
          <c:dPt>
            <c:idx val="3"/>
            <c:invertIfNegative val="0"/>
            <c:bubble3D val="1"/>
            <c:spPr>
              <a:gradFill>
                <a:gsLst>
                  <a:gs pos="0">
                    <a:schemeClr val="accent6">
                      <a:lumMod val="89000"/>
                    </a:schemeClr>
                  </a:gs>
                  <a:gs pos="23000">
                    <a:schemeClr val="accent6">
                      <a:lumMod val="40000"/>
                      <a:lumOff val="60000"/>
                    </a:schemeClr>
                  </a:gs>
                  <a:gs pos="69000">
                    <a:schemeClr val="accent6">
                      <a:lumMod val="40000"/>
                      <a:lumOff val="60000"/>
                    </a:schemeClr>
                  </a:gs>
                  <a:gs pos="97000">
                    <a:schemeClr val="accent6">
                      <a:lumMod val="70000"/>
                    </a:schemeClr>
                  </a:gs>
                </a:gsLst>
                <a:path path="circle">
                  <a:fillToRect l="50000" t="50000" r="50000" b="50000"/>
                </a:path>
              </a:gradFill>
            </c:spPr>
            <c:extLst>
              <c:ext xmlns:c16="http://schemas.microsoft.com/office/drawing/2014/chart" uri="{C3380CC4-5D6E-409C-BE32-E72D297353CC}">
                <c16:uniqueId val="{00000029-7BB6-42F6-9845-49409F86B9FC}"/>
              </c:ext>
            </c:extLst>
          </c:dPt>
          <c:dPt>
            <c:idx val="4"/>
            <c:invertIfNegative val="0"/>
            <c:bubble3D val="1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2B-7BB6-42F6-9845-49409F86B9FC}"/>
              </c:ext>
            </c:extLst>
          </c:dPt>
          <c:dPt>
            <c:idx val="5"/>
            <c:invertIfNegative val="0"/>
            <c:bubble3D val="1"/>
            <c:spPr>
              <a:solidFill>
                <a:srgbClr val="FFFF00"/>
              </a:solidFill>
              <a:ln>
                <a:noFill/>
                <a:prstDash val="dash"/>
              </a:ln>
            </c:spPr>
            <c:extLst>
              <c:ext xmlns:c16="http://schemas.microsoft.com/office/drawing/2014/chart" uri="{C3380CC4-5D6E-409C-BE32-E72D297353CC}">
                <c16:uniqueId val="{0000002D-7BB6-42F6-9845-49409F86B9FC}"/>
              </c:ext>
            </c:extLst>
          </c:dPt>
          <c:dPt>
            <c:idx val="6"/>
            <c:invertIfNegative val="0"/>
            <c:bubble3D val="1"/>
            <c:extLst>
              <c:ext xmlns:c16="http://schemas.microsoft.com/office/drawing/2014/chart" uri="{C3380CC4-5D6E-409C-BE32-E72D297353CC}">
                <c16:uniqueId val="{0000002E-7BB6-42F6-9845-49409F86B9FC}"/>
              </c:ext>
            </c:extLst>
          </c:dPt>
          <c:dPt>
            <c:idx val="7"/>
            <c:invertIfNegative val="0"/>
            <c:bubble3D val="1"/>
            <c:extLst>
              <c:ext xmlns:c16="http://schemas.microsoft.com/office/drawing/2014/chart" uri="{C3380CC4-5D6E-409C-BE32-E72D297353CC}">
                <c16:uniqueId val="{0000002F-7BB6-42F6-9845-49409F86B9FC}"/>
              </c:ext>
            </c:extLst>
          </c:dPt>
          <c:dPt>
            <c:idx val="8"/>
            <c:invertIfNegative val="0"/>
            <c:bubble3D val="1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1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31-7BB6-42F6-9845-49409F86B9FC}"/>
              </c:ext>
            </c:extLst>
          </c:dPt>
          <c:dPt>
            <c:idx val="9"/>
            <c:invertIfNegative val="0"/>
            <c:bubble3D val="1"/>
            <c:extLst>
              <c:ext xmlns:c16="http://schemas.microsoft.com/office/drawing/2014/chart" uri="{C3380CC4-5D6E-409C-BE32-E72D297353CC}">
                <c16:uniqueId val="{00000032-7BB6-42F6-9845-49409F86B9FC}"/>
              </c:ext>
            </c:extLst>
          </c:dPt>
          <c:dPt>
            <c:idx val="10"/>
            <c:invertIfNegative val="0"/>
            <c:bubble3D val="1"/>
            <c:extLst>
              <c:ext xmlns:c16="http://schemas.microsoft.com/office/drawing/2014/chart" uri="{C3380CC4-5D6E-409C-BE32-E72D297353CC}">
                <c16:uniqueId val="{00000033-7BB6-42F6-9845-49409F86B9FC}"/>
              </c:ext>
            </c:extLst>
          </c:dPt>
          <c:dPt>
            <c:idx val="11"/>
            <c:invertIfNegative val="0"/>
            <c:bubble3D val="1"/>
            <c:extLst>
              <c:ext xmlns:c16="http://schemas.microsoft.com/office/drawing/2014/chart" uri="{C3380CC4-5D6E-409C-BE32-E72D297353CC}">
                <c16:uniqueId val="{00000034-7BB6-42F6-9845-49409F86B9FC}"/>
              </c:ext>
            </c:extLst>
          </c:dPt>
          <c:dPt>
            <c:idx val="12"/>
            <c:invertIfNegative val="0"/>
            <c:bubble3D val="1"/>
            <c:extLst>
              <c:ext xmlns:c16="http://schemas.microsoft.com/office/drawing/2014/chart" uri="{C3380CC4-5D6E-409C-BE32-E72D297353CC}">
                <c16:uniqueId val="{00000035-7BB6-42F6-9845-49409F86B9FC}"/>
              </c:ext>
            </c:extLst>
          </c:dPt>
          <c:dPt>
            <c:idx val="13"/>
            <c:invertIfNegative val="0"/>
            <c:bubble3D val="1"/>
            <c:extLst>
              <c:ext xmlns:c16="http://schemas.microsoft.com/office/drawing/2014/chart" uri="{C3380CC4-5D6E-409C-BE32-E72D297353CC}">
                <c16:uniqueId val="{00000036-7BB6-42F6-9845-49409F86B9FC}"/>
              </c:ext>
            </c:extLst>
          </c:dPt>
          <c:dPt>
            <c:idx val="14"/>
            <c:invertIfNegative val="0"/>
            <c:bubble3D val="1"/>
            <c:extLst>
              <c:ext xmlns:c16="http://schemas.microsoft.com/office/drawing/2014/chart" uri="{C3380CC4-5D6E-409C-BE32-E72D297353CC}">
                <c16:uniqueId val="{00000037-7BB6-42F6-9845-49409F86B9FC}"/>
              </c:ext>
            </c:extLst>
          </c:dPt>
          <c:dLbls>
            <c:dLbl>
              <c:idx val="0"/>
              <c:layout>
                <c:manualLayout>
                  <c:x val="-1.3620157403976549E-2"/>
                  <c:y val="2.2264132552581042E-2"/>
                </c:manualLayout>
              </c:layout>
              <c:tx>
                <c:strRef>
                  <c:f>'Rest Positioning 4'!$Q$6</c:f>
                  <c:strCache>
                    <c:ptCount val="1"/>
                    <c:pt idx="0">
                      <c:v>Steak Restaurant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{FD4B8585-2A04-4038-B37C-76670C283CBD}</c15:txfldGUID>
                      <c15:f>'Rest Positioning 4'!$Q$6</c15:f>
                      <c15:dlblFieldTableCache>
                        <c:ptCount val="1"/>
                        <c:pt idx="0">
                          <c:v>Steak Restaurant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3-7BB6-42F6-9845-49409F86B9FC}"/>
                </c:ext>
              </c:extLst>
            </c:dLbl>
            <c:dLbl>
              <c:idx val="1"/>
              <c:layout>
                <c:manualLayout>
                  <c:x val="-3.4050393509941372E-2"/>
                  <c:y val="7.5698050678775469E-2"/>
                </c:manualLayout>
              </c:layout>
              <c:tx>
                <c:strRef>
                  <c:f>'Rest Positioning 4'!$Q$7</c:f>
                  <c:strCache>
                    <c:ptCount val="1"/>
                    <c:pt idx="0">
                      <c:v>Buffet Style 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{9A13A6AA-45BC-469D-A7F6-594A765B4A8F}</c15:txfldGUID>
                      <c15:f>'Rest Positioning 4'!$Q$7</c15:f>
                      <c15:dlblFieldTableCache>
                        <c:ptCount val="1"/>
                        <c:pt idx="0">
                          <c:v>Buffet Style 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5-7BB6-42F6-9845-49409F86B9FC}"/>
                </c:ext>
              </c:extLst>
            </c:dLbl>
            <c:dLbl>
              <c:idx val="2"/>
              <c:layout>
                <c:manualLayout>
                  <c:x val="-2.0430236105964825E-2"/>
                  <c:y val="3.562261208412959E-2"/>
                </c:manualLayout>
              </c:layout>
              <c:tx>
                <c:strRef>
                  <c:f>'Rest Positioning 4'!$Q$8</c:f>
                  <c:strCache>
                    <c:ptCount val="1"/>
                    <c:pt idx="0">
                      <c:v>Sports Bar</c:v>
                    </c:pt>
                  </c:strCache>
                </c:strRef>
              </c:tx>
              <c:spPr>
                <a:solidFill>
                  <a:schemeClr val="bg1"/>
                </a:solidFill>
                <a:ln>
                  <a:solidFill>
                    <a:schemeClr val="accent1"/>
                  </a:solidFill>
                </a:ln>
                <a:effectLst>
                  <a:outerShdw blurRad="50800" dist="38100" dir="2700000" algn="tl" rotWithShape="0">
                    <a:prstClr val="black">
                      <a:alpha val="40000"/>
                    </a:prstClr>
                  </a:outerShdw>
                </a:effectLst>
              </c:spPr>
              <c:txPr>
                <a:bodyPr/>
                <a:lstStyle/>
                <a:p>
                  <a:pPr algn="ctr" rtl="0">
                    <a:defRPr lang="en-US" sz="14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{2F0A3344-37DF-43E4-8316-1ADC9C1E9E04}</c15:txfldGUID>
                      <c15:f>'Rest Positioning 4'!$Q$8</c15:f>
                      <c15:dlblFieldTableCache>
                        <c:ptCount val="1"/>
                        <c:pt idx="0">
                          <c:v>Sports Bar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7-7BB6-42F6-9845-49409F86B9FC}"/>
                </c:ext>
              </c:extLst>
            </c:dLbl>
            <c:dLbl>
              <c:idx val="3"/>
              <c:layout>
                <c:manualLayout>
                  <c:x val="-1.872771643046782E-2"/>
                  <c:y val="3.7849025339387776E-2"/>
                </c:manualLayout>
              </c:layout>
              <c:tx>
                <c:strRef>
                  <c:f>'Rest Positioning 4'!$Q$9</c:f>
                  <c:strCache>
                    <c:ptCount val="1"/>
                    <c:pt idx="0">
                      <c:v>Deli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{9BF53528-0842-4495-9D83-383D45820021}</c15:txfldGUID>
                      <c15:f>'Rest Positioning 4'!$Q$9</c15:f>
                      <c15:dlblFieldTableCache>
                        <c:ptCount val="1"/>
                        <c:pt idx="0">
                          <c:v>Deli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9-7BB6-42F6-9845-49409F86B9FC}"/>
                </c:ext>
              </c:extLst>
            </c:dLbl>
            <c:dLbl>
              <c:idx val="4"/>
              <c:layout>
                <c:manualLayout>
                  <c:x val="-1.3620157403976549E-2"/>
                  <c:y val="3.3396198828871522E-2"/>
                </c:manualLayout>
              </c:layout>
              <c:tx>
                <c:strRef>
                  <c:f>'Rest Positioning 4'!$Q$10</c:f>
                  <c:strCache>
                    <c:ptCount val="1"/>
                    <c:pt idx="0">
                      <c:v>New Restaurant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{FB3CA770-B871-4055-8165-5CB28431A05D}</c15:txfldGUID>
                      <c15:f>'Rest Positioning 4'!$Q$10</c15:f>
                      <c15:dlblFieldTableCache>
                        <c:ptCount val="1"/>
                        <c:pt idx="0">
                          <c:v>New Restaurant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B-7BB6-42F6-9845-49409F86B9FC}"/>
                </c:ext>
              </c:extLst>
            </c:dLbl>
            <c:dLbl>
              <c:idx val="5"/>
              <c:tx>
                <c:strRef>
                  <c:f>'Rest Positioning 4'!$Q$11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{F2F47624-0AF8-4EB6-856E-63303524F49A}</c15:txfldGUID>
                      <c15:f>'Rest Positioning 4'!$Q$11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D-7BB6-42F6-9845-49409F86B9FC}"/>
                </c:ext>
              </c:extLst>
            </c:dLbl>
            <c:dLbl>
              <c:idx val="6"/>
              <c:tx>
                <c:strRef>
                  <c:f>'Rest Positioning 4'!$Q$12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{512C2DD9-2EAF-47DB-9C99-7C99144B2908}</c15:txfldGUID>
                      <c15:f>'Rest Positioning 4'!$Q$12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E-7BB6-42F6-9845-49409F86B9FC}"/>
                </c:ext>
              </c:extLst>
            </c:dLbl>
            <c:dLbl>
              <c:idx val="7"/>
              <c:tx>
                <c:strRef>
                  <c:f>'Rest Positioning 4'!$Q$13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{39D40AC5-6F31-483B-B7E3-180326C605B0}</c15:txfldGUID>
                      <c15:f>'Rest Positioning 4'!$Q$13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F-7BB6-42F6-9845-49409F86B9FC}"/>
                </c:ext>
              </c:extLst>
            </c:dLbl>
            <c:dLbl>
              <c:idx val="8"/>
              <c:tx>
                <c:strRef>
                  <c:f>'Rest Positioning 4'!$Q$14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{E303F147-24A6-4FC8-A229-DB21892C18F0}</c15:txfldGUID>
                      <c15:f>'Rest Positioning 4'!$Q$14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1-7BB6-42F6-9845-49409F86B9FC}"/>
                </c:ext>
              </c:extLst>
            </c:dLbl>
            <c:dLbl>
              <c:idx val="9"/>
              <c:tx>
                <c:strRef>
                  <c:f>'Rest Positioning 4'!$Q$15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{8242D1EC-60D1-443D-A6CC-BCB85D5DF359}</c15:txfldGUID>
                      <c15:f>'Rest Positioning 4'!$Q$15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2-7BB6-42F6-9845-49409F86B9FC}"/>
                </c:ext>
              </c:extLst>
            </c:dLbl>
            <c:dLbl>
              <c:idx val="10"/>
              <c:tx>
                <c:strRef>
                  <c:f>'Rest Positioning 4'!$Q$16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{24CFECBB-C115-4438-B955-798455939A99}</c15:txfldGUID>
                      <c15:f>'Rest Positioning 4'!$Q$16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3-7BB6-42F6-9845-49409F86B9FC}"/>
                </c:ext>
              </c:extLst>
            </c:dLbl>
            <c:dLbl>
              <c:idx val="11"/>
              <c:tx>
                <c:strRef>
                  <c:f>'Rest Positioning 4'!$Q$17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{DCE9F07F-6884-4564-A205-9A9BE37525F5}</c15:txfldGUID>
                      <c15:f>'Rest Positioning 4'!$Q$17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4-7BB6-42F6-9845-49409F86B9FC}"/>
                </c:ext>
              </c:extLst>
            </c:dLbl>
            <c:dLbl>
              <c:idx val="12"/>
              <c:tx>
                <c:strRef>
                  <c:f>'Rest Positioning 4'!$Q$18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{5CD13DA5-A45F-4E11-A4A2-55EC414B4B0E}</c15:txfldGUID>
                      <c15:f>'Rest Positioning 4'!$Q$18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5-7BB6-42F6-9845-49409F86B9FC}"/>
                </c:ext>
              </c:extLst>
            </c:dLbl>
            <c:dLbl>
              <c:idx val="13"/>
              <c:tx>
                <c:strRef>
                  <c:f>'Rest Positioning 4'!$Q$19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{0230C7CF-C47B-464A-B80F-35DBA3E6AB53}</c15:txfldGUID>
                      <c15:f>'Rest Positioning 4'!$Q$19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6-7BB6-42F6-9845-49409F86B9FC}"/>
                </c:ext>
              </c:extLst>
            </c:dLbl>
            <c:dLbl>
              <c:idx val="14"/>
              <c:tx>
                <c:strRef>
                  <c:f>'Rest Positioning 4'!$Q$20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{F8696B85-F614-46A0-AFDC-D30619D49801}</c15:txfldGUID>
                      <c15:f>'Rest Positioning 4'!$Q$20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7-7BB6-42F6-9845-49409F86B9FC}"/>
                </c:ext>
              </c:extLst>
            </c:dLbl>
            <c:spPr>
              <a:solidFill>
                <a:schemeClr val="bg1"/>
              </a:solidFill>
              <a:ln>
                <a:solidFill>
                  <a:schemeClr val="accen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/>
              <a:lstStyle/>
              <a:p>
                <a:pPr algn="ctr">
                  <a:defRPr lang="en-US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'Rest Positioning 4'!$R$6:$R$20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4'!$S$6:$S$20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4'!$T$6:$T$20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38-7BB6-42F6-9845-49409F86B9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334624416"/>
        <c:axId val="334621672"/>
      </c:bubbleChart>
      <c:valAx>
        <c:axId val="334624416"/>
        <c:scaling>
          <c:orientation val="minMax"/>
          <c:max val="10"/>
          <c:min val="0"/>
        </c:scaling>
        <c:delete val="0"/>
        <c:axPos val="b"/>
        <c:numFmt formatCode="0.00" sourceLinked="1"/>
        <c:majorTickMark val="out"/>
        <c:minorTickMark val="none"/>
        <c:tickLblPos val="nextTo"/>
        <c:crossAx val="334621672"/>
        <c:crosses val="autoZero"/>
        <c:crossBetween val="midCat"/>
      </c:valAx>
      <c:valAx>
        <c:axId val="334621672"/>
        <c:scaling>
          <c:orientation val="minMax"/>
          <c:max val="100"/>
          <c:min val="0"/>
        </c:scaling>
        <c:delete val="0"/>
        <c:axPos val="l"/>
        <c:numFmt formatCode="&quot;$&quot;#,##0.00" sourceLinked="0"/>
        <c:majorTickMark val="out"/>
        <c:minorTickMark val="none"/>
        <c:tickLblPos val="nextTo"/>
        <c:crossAx val="334624416"/>
        <c:crossesAt val="0"/>
        <c:crossBetween val="midCat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25" r="0.25" t="0.75" header="0.3" footer="0.3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/>
              <a:t>Restaurant Positioning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7964973158345768E-2"/>
          <c:y val="0.10479432291805733"/>
          <c:w val="0.91162967129108863"/>
          <c:h val="0.80034668902901662"/>
        </c:manualLayout>
      </c:layout>
      <c:bubbleChart>
        <c:varyColors val="0"/>
        <c:ser>
          <c:idx val="2"/>
          <c:order val="0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5'!$R$6:$R$20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5'!$S$6:$S$20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5'!$T$6:$T$20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0-5BBB-41F4-B444-9DAE3248FE42}"/>
            </c:ext>
          </c:extLst>
        </c:ser>
        <c:ser>
          <c:idx val="3"/>
          <c:order val="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5'!$R$6:$R$20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5'!$S$6:$S$20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5'!$T$6:$T$20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1-5BBB-41F4-B444-9DAE3248FE42}"/>
            </c:ext>
          </c:extLst>
        </c:ser>
        <c:ser>
          <c:idx val="1"/>
          <c:order val="2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'Rest Positioning 5'!$R$6:$R$20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5'!$S$6:$S$20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5'!$T$6:$T$20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2-5BBB-41F4-B444-9DAE3248FE42}"/>
            </c:ext>
          </c:extLst>
        </c:ser>
        <c:ser>
          <c:idx val="0"/>
          <c:order val="3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1"/>
            <c:spPr>
              <a:gradFill flip="none" rotWithShape="1">
                <a:gsLst>
                  <a:gs pos="0">
                    <a:schemeClr val="accent6">
                      <a:lumMod val="89000"/>
                    </a:schemeClr>
                  </a:gs>
                  <a:gs pos="23000">
                    <a:schemeClr val="accent6">
                      <a:lumMod val="89000"/>
                    </a:schemeClr>
                  </a:gs>
                  <a:gs pos="69000">
                    <a:schemeClr val="accent6">
                      <a:lumMod val="75000"/>
                    </a:schemeClr>
                  </a:gs>
                  <a:gs pos="97000">
                    <a:schemeClr val="accent6">
                      <a:lumMod val="70000"/>
                    </a:schemeClr>
                  </a:gs>
                </a:gsLst>
                <a:path path="circle">
                  <a:fillToRect l="50000" t="50000" r="50000" b="50000"/>
                </a:path>
                <a:tileRect/>
              </a:gradFill>
              <a:ln w="88900">
                <a:solidFill>
                  <a:srgbClr val="FF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4-5BBB-41F4-B444-9DAE3248FE42}"/>
              </c:ext>
            </c:extLst>
          </c:dPt>
          <c:dPt>
            <c:idx val="1"/>
            <c:invertIfNegative val="0"/>
            <c:bubble3D val="1"/>
            <c:spPr>
              <a:gradFill flip="none" rotWithShape="1">
                <a:gsLst>
                  <a:gs pos="0">
                    <a:schemeClr val="accent2">
                      <a:lumMod val="40000"/>
                      <a:lumOff val="60000"/>
                    </a:schemeClr>
                  </a:gs>
                  <a:gs pos="46000">
                    <a:schemeClr val="accent2">
                      <a:lumMod val="95000"/>
                      <a:lumOff val="5000"/>
                    </a:schemeClr>
                  </a:gs>
                  <a:gs pos="100000">
                    <a:schemeClr val="accent2">
                      <a:lumMod val="60000"/>
                    </a:schemeClr>
                  </a:gs>
                </a:gsLst>
                <a:path path="circle">
                  <a:fillToRect l="50000" t="130000" r="50000" b="-30000"/>
                </a:path>
                <a:tileRect/>
              </a:gradFill>
            </c:spPr>
            <c:extLst>
              <c:ext xmlns:c16="http://schemas.microsoft.com/office/drawing/2014/chart" uri="{C3380CC4-5D6E-409C-BE32-E72D297353CC}">
                <c16:uniqueId val="{00000006-5BBB-41F4-B444-9DAE3248FE42}"/>
              </c:ext>
            </c:extLst>
          </c:dPt>
          <c:dPt>
            <c:idx val="2"/>
            <c:invertIfNegative val="0"/>
            <c:bubble3D val="1"/>
            <c:spPr>
              <a:gradFill>
                <a:gsLst>
                  <a:gs pos="0">
                    <a:schemeClr val="accent6">
                      <a:lumMod val="89000"/>
                    </a:schemeClr>
                  </a:gs>
                  <a:gs pos="23000">
                    <a:schemeClr val="accent6">
                      <a:lumMod val="40000"/>
                      <a:lumOff val="60000"/>
                    </a:schemeClr>
                  </a:gs>
                  <a:gs pos="69000">
                    <a:schemeClr val="accent6">
                      <a:lumMod val="40000"/>
                      <a:lumOff val="60000"/>
                    </a:schemeClr>
                  </a:gs>
                  <a:gs pos="97000">
                    <a:schemeClr val="accent6">
                      <a:lumMod val="70000"/>
                    </a:schemeClr>
                  </a:gs>
                </a:gsLst>
                <a:path path="circle">
                  <a:fillToRect l="50000" t="50000" r="50000" b="50000"/>
                </a:path>
              </a:gradFill>
              <a:ln w="88900">
                <a:solidFill>
                  <a:srgbClr val="FF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8-5BBB-41F4-B444-9DAE3248FE42}"/>
              </c:ext>
            </c:extLst>
          </c:dPt>
          <c:dPt>
            <c:idx val="3"/>
            <c:invertIfNegative val="0"/>
            <c:bubble3D val="1"/>
            <c:spPr>
              <a:gradFill>
                <a:gsLst>
                  <a:gs pos="0">
                    <a:schemeClr val="accent6">
                      <a:lumMod val="89000"/>
                    </a:schemeClr>
                  </a:gs>
                  <a:gs pos="23000">
                    <a:schemeClr val="accent6">
                      <a:lumMod val="40000"/>
                      <a:lumOff val="60000"/>
                    </a:schemeClr>
                  </a:gs>
                  <a:gs pos="69000">
                    <a:schemeClr val="accent6">
                      <a:lumMod val="40000"/>
                      <a:lumOff val="60000"/>
                    </a:schemeClr>
                  </a:gs>
                  <a:gs pos="97000">
                    <a:schemeClr val="accent6">
                      <a:lumMod val="70000"/>
                    </a:schemeClr>
                  </a:gs>
                </a:gsLst>
                <a:path path="circle">
                  <a:fillToRect l="50000" t="50000" r="50000" b="50000"/>
                </a:path>
              </a:gradFill>
              <a:ln w="88900">
                <a:solidFill>
                  <a:srgbClr val="FF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A-5BBB-41F4-B444-9DAE3248FE42}"/>
              </c:ext>
            </c:extLst>
          </c:dPt>
          <c:dPt>
            <c:idx val="4"/>
            <c:invertIfNegative val="0"/>
            <c:bubble3D val="1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0C-5BBB-41F4-B444-9DAE3248FE42}"/>
              </c:ext>
            </c:extLst>
          </c:dPt>
          <c:dPt>
            <c:idx val="5"/>
            <c:invertIfNegative val="0"/>
            <c:bubble3D val="1"/>
            <c:spPr>
              <a:solidFill>
                <a:srgbClr val="FFFF00"/>
              </a:solidFill>
              <a:ln>
                <a:noFill/>
                <a:prstDash val="dash"/>
              </a:ln>
            </c:spPr>
            <c:extLst>
              <c:ext xmlns:c16="http://schemas.microsoft.com/office/drawing/2014/chart" uri="{C3380CC4-5D6E-409C-BE32-E72D297353CC}">
                <c16:uniqueId val="{0000000E-5BBB-41F4-B444-9DAE3248FE42}"/>
              </c:ext>
            </c:extLst>
          </c:dPt>
          <c:dPt>
            <c:idx val="6"/>
            <c:invertIfNegative val="0"/>
            <c:bubble3D val="1"/>
            <c:extLst>
              <c:ext xmlns:c16="http://schemas.microsoft.com/office/drawing/2014/chart" uri="{C3380CC4-5D6E-409C-BE32-E72D297353CC}">
                <c16:uniqueId val="{0000000F-5BBB-41F4-B444-9DAE3248FE42}"/>
              </c:ext>
            </c:extLst>
          </c:dPt>
          <c:dPt>
            <c:idx val="7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0-5BBB-41F4-B444-9DAE3248FE42}"/>
              </c:ext>
            </c:extLst>
          </c:dPt>
          <c:dPt>
            <c:idx val="8"/>
            <c:invertIfNegative val="0"/>
            <c:bubble3D val="1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accent1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12-5BBB-41F4-B444-9DAE3248FE42}"/>
              </c:ext>
            </c:extLst>
          </c:dPt>
          <c:dPt>
            <c:idx val="9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3-5BBB-41F4-B444-9DAE3248FE42}"/>
              </c:ext>
            </c:extLst>
          </c:dPt>
          <c:dPt>
            <c:idx val="10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4-5BBB-41F4-B444-9DAE3248FE42}"/>
              </c:ext>
            </c:extLst>
          </c:dPt>
          <c:dPt>
            <c:idx val="11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5-5BBB-41F4-B444-9DAE3248FE42}"/>
              </c:ext>
            </c:extLst>
          </c:dPt>
          <c:dPt>
            <c:idx val="12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6-5BBB-41F4-B444-9DAE3248FE42}"/>
              </c:ext>
            </c:extLst>
          </c:dPt>
          <c:dPt>
            <c:idx val="13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7-5BBB-41F4-B444-9DAE3248FE42}"/>
              </c:ext>
            </c:extLst>
          </c:dPt>
          <c:dPt>
            <c:idx val="14"/>
            <c:invertIfNegative val="0"/>
            <c:bubble3D val="1"/>
            <c:extLst>
              <c:ext xmlns:c16="http://schemas.microsoft.com/office/drawing/2014/chart" uri="{C3380CC4-5D6E-409C-BE32-E72D297353CC}">
                <c16:uniqueId val="{00000018-5BBB-41F4-B444-9DAE3248FE42}"/>
              </c:ext>
            </c:extLst>
          </c:dPt>
          <c:dLbls>
            <c:dLbl>
              <c:idx val="0"/>
              <c:layout>
                <c:manualLayout>
                  <c:x val="-1.3620157403976549E-2"/>
                  <c:y val="2.2264132552581042E-2"/>
                </c:manualLayout>
              </c:layout>
              <c:tx>
                <c:strRef>
                  <c:f>'Rest Positioning 5'!$Q$6</c:f>
                  <c:strCache>
                    <c:ptCount val="1"/>
                    <c:pt idx="0">
                      <c:v>Steak Restaurant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{7AC49C5B-D6B0-48A9-A053-ED80C32F6C1F}</c15:txfldGUID>
                      <c15:f>'Rest Positioning 5'!$Q$6</c15:f>
                      <c15:dlblFieldTableCache>
                        <c:ptCount val="1"/>
                        <c:pt idx="0">
                          <c:v>Steak Restaurant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4-5BBB-41F4-B444-9DAE3248FE42}"/>
                </c:ext>
              </c:extLst>
            </c:dLbl>
            <c:dLbl>
              <c:idx val="1"/>
              <c:layout>
                <c:manualLayout>
                  <c:x val="-3.4050393509941372E-2"/>
                  <c:y val="7.5698050678775469E-2"/>
                </c:manualLayout>
              </c:layout>
              <c:tx>
                <c:strRef>
                  <c:f>'Rest Positioning 5'!$Q$7</c:f>
                  <c:strCache>
                    <c:ptCount val="1"/>
                    <c:pt idx="0">
                      <c:v>Buffet Style 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{AE310F5E-600D-4E10-911C-E468587655BD}</c15:txfldGUID>
                      <c15:f>'Rest Positioning 5'!$Q$7</c15:f>
                      <c15:dlblFieldTableCache>
                        <c:ptCount val="1"/>
                        <c:pt idx="0">
                          <c:v>Buffet Style 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6-5BBB-41F4-B444-9DAE3248FE42}"/>
                </c:ext>
              </c:extLst>
            </c:dLbl>
            <c:dLbl>
              <c:idx val="2"/>
              <c:layout>
                <c:manualLayout>
                  <c:x val="-2.0430236105964825E-2"/>
                  <c:y val="3.562261208412959E-2"/>
                </c:manualLayout>
              </c:layout>
              <c:tx>
                <c:strRef>
                  <c:f>'Rest Positioning 5'!$Q$8</c:f>
                  <c:strCache>
                    <c:ptCount val="1"/>
                    <c:pt idx="0">
                      <c:v>Sports Bar</c:v>
                    </c:pt>
                  </c:strCache>
                </c:strRef>
              </c:tx>
              <c:spPr>
                <a:solidFill>
                  <a:schemeClr val="bg1"/>
                </a:solidFill>
                <a:ln>
                  <a:solidFill>
                    <a:schemeClr val="accent1"/>
                  </a:solidFill>
                </a:ln>
                <a:effectLst>
                  <a:outerShdw blurRad="50800" dist="38100" dir="2700000" algn="tl" rotWithShape="0">
                    <a:prstClr val="black">
                      <a:alpha val="40000"/>
                    </a:prstClr>
                  </a:outerShdw>
                </a:effectLst>
              </c:spPr>
              <c:txPr>
                <a:bodyPr/>
                <a:lstStyle/>
                <a:p>
                  <a:pPr algn="ctr" rtl="0">
                    <a:defRPr lang="en-US" sz="14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{0AB805C9-6AF8-4FF8-8D5F-8E6D5B1AC1CB}</c15:txfldGUID>
                      <c15:f>'Rest Positioning 5'!$Q$8</c15:f>
                      <c15:dlblFieldTableCache>
                        <c:ptCount val="1"/>
                        <c:pt idx="0">
                          <c:v>Sports Bar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8-5BBB-41F4-B444-9DAE3248FE42}"/>
                </c:ext>
              </c:extLst>
            </c:dLbl>
            <c:dLbl>
              <c:idx val="3"/>
              <c:layout>
                <c:manualLayout>
                  <c:x val="-1.872771643046782E-2"/>
                  <c:y val="3.7849025339387776E-2"/>
                </c:manualLayout>
              </c:layout>
              <c:tx>
                <c:strRef>
                  <c:f>'Rest Positioning 5'!$Q$9</c:f>
                  <c:strCache>
                    <c:ptCount val="1"/>
                    <c:pt idx="0">
                      <c:v>Deli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{3E7A9846-841A-40FA-821E-94326152228A}</c15:txfldGUID>
                      <c15:f>'Rest Positioning 5'!$Q$9</c15:f>
                      <c15:dlblFieldTableCache>
                        <c:ptCount val="1"/>
                        <c:pt idx="0">
                          <c:v>Deli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A-5BBB-41F4-B444-9DAE3248FE42}"/>
                </c:ext>
              </c:extLst>
            </c:dLbl>
            <c:dLbl>
              <c:idx val="4"/>
              <c:layout>
                <c:manualLayout>
                  <c:x val="-1.3620157403976549E-2"/>
                  <c:y val="3.3396198828871522E-2"/>
                </c:manualLayout>
              </c:layout>
              <c:tx>
                <c:strRef>
                  <c:f>'Rest Positioning 5'!$Q$10</c:f>
                  <c:strCache>
                    <c:ptCount val="1"/>
                    <c:pt idx="0">
                      <c:v>New Restaurant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{7C99764F-06B2-4652-A95B-B69F481A3582}</c15:txfldGUID>
                      <c15:f>'Rest Positioning 5'!$Q$10</c15:f>
                      <c15:dlblFieldTableCache>
                        <c:ptCount val="1"/>
                        <c:pt idx="0">
                          <c:v>New Restaurant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C-5BBB-41F4-B444-9DAE3248FE42}"/>
                </c:ext>
              </c:extLst>
            </c:dLbl>
            <c:dLbl>
              <c:idx val="5"/>
              <c:tx>
                <c:strRef>
                  <c:f>'Rest Positioning 5'!$Q$11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{F91912ED-F5EB-4A1C-AC26-334D1B6A3E02}</c15:txfldGUID>
                      <c15:f>'Rest Positioning 5'!$Q$11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E-5BBB-41F4-B444-9DAE3248FE42}"/>
                </c:ext>
              </c:extLst>
            </c:dLbl>
            <c:dLbl>
              <c:idx val="6"/>
              <c:tx>
                <c:strRef>
                  <c:f>'Rest Positioning 5'!$Q$12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{A113AAF0-7858-4564-8107-72B41EB17C1E}</c15:txfldGUID>
                      <c15:f>'Rest Positioning 5'!$Q$12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F-5BBB-41F4-B444-9DAE3248FE42}"/>
                </c:ext>
              </c:extLst>
            </c:dLbl>
            <c:dLbl>
              <c:idx val="7"/>
              <c:tx>
                <c:strRef>
                  <c:f>'Rest Positioning 5'!$Q$13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{CD40DDA4-C658-441C-8977-FD88067B0E8C}</c15:txfldGUID>
                      <c15:f>'Rest Positioning 5'!$Q$13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0-5BBB-41F4-B444-9DAE3248FE42}"/>
                </c:ext>
              </c:extLst>
            </c:dLbl>
            <c:dLbl>
              <c:idx val="8"/>
              <c:tx>
                <c:strRef>
                  <c:f>'Rest Positioning 5'!$Q$14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{FCF379D7-E8DC-4110-BD21-6A145E179334}</c15:txfldGUID>
                      <c15:f>'Rest Positioning 5'!$Q$14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2-5BBB-41F4-B444-9DAE3248FE42}"/>
                </c:ext>
              </c:extLst>
            </c:dLbl>
            <c:dLbl>
              <c:idx val="9"/>
              <c:tx>
                <c:strRef>
                  <c:f>'Rest Positioning 5'!$Q$15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{974AB105-09F9-4FA8-A3D7-AAC505B84132}</c15:txfldGUID>
                      <c15:f>'Rest Positioning 5'!$Q$15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3-5BBB-41F4-B444-9DAE3248FE42}"/>
                </c:ext>
              </c:extLst>
            </c:dLbl>
            <c:dLbl>
              <c:idx val="10"/>
              <c:tx>
                <c:strRef>
                  <c:f>'Rest Positioning 5'!$Q$16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{0E7C992E-662F-4400-9A8D-FD86A1D7517A}</c15:txfldGUID>
                      <c15:f>'Rest Positioning 5'!$Q$16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4-5BBB-41F4-B444-9DAE3248FE42}"/>
                </c:ext>
              </c:extLst>
            </c:dLbl>
            <c:dLbl>
              <c:idx val="11"/>
              <c:tx>
                <c:strRef>
                  <c:f>'Rest Positioning 5'!$Q$17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{187FCF02-1A80-4AE5-87C0-F56E5F1FBC65}</c15:txfldGUID>
                      <c15:f>'Rest Positioning 5'!$Q$17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5-5BBB-41F4-B444-9DAE3248FE42}"/>
                </c:ext>
              </c:extLst>
            </c:dLbl>
            <c:dLbl>
              <c:idx val="12"/>
              <c:tx>
                <c:strRef>
                  <c:f>'Rest Positioning 5'!$Q$18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{EF034548-18FE-470F-92E8-6F53EDD7EC0C}</c15:txfldGUID>
                      <c15:f>'Rest Positioning 5'!$Q$18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6-5BBB-41F4-B444-9DAE3248FE42}"/>
                </c:ext>
              </c:extLst>
            </c:dLbl>
            <c:dLbl>
              <c:idx val="13"/>
              <c:tx>
                <c:strRef>
                  <c:f>'Rest Positioning 5'!$Q$19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{C4E41A6A-176C-43BC-87AF-0ADCA32811A5}</c15:txfldGUID>
                      <c15:f>'Rest Positioning 5'!$Q$19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7-5BBB-41F4-B444-9DAE3248FE42}"/>
                </c:ext>
              </c:extLst>
            </c:dLbl>
            <c:dLbl>
              <c:idx val="14"/>
              <c:tx>
                <c:strRef>
                  <c:f>'Rest Positioning 5'!$Q$20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{9F980A7E-74CD-4609-8392-43EBDAAE9E01}</c15:txfldGUID>
                      <c15:f>'Rest Positioning 5'!$Q$20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8-5BBB-41F4-B444-9DAE3248FE42}"/>
                </c:ext>
              </c:extLst>
            </c:dLbl>
            <c:spPr>
              <a:solidFill>
                <a:schemeClr val="bg1"/>
              </a:solidFill>
              <a:ln>
                <a:solidFill>
                  <a:schemeClr val="accen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/>
              <a:lstStyle/>
              <a:p>
                <a:pPr algn="ctr">
                  <a:defRPr lang="en-US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'Rest Positioning 5'!$R$6:$R$20</c:f>
              <c:numCache>
                <c:formatCode>0.00</c:formatCode>
                <c:ptCount val="15"/>
                <c:pt idx="0">
                  <c:v>7</c:v>
                </c:pt>
                <c:pt idx="1">
                  <c:v>3</c:v>
                </c:pt>
                <c:pt idx="2">
                  <c:v>4.25</c:v>
                </c:pt>
                <c:pt idx="3">
                  <c:v>2</c:v>
                </c:pt>
                <c:pt idx="4">
                  <c:v>5.5</c:v>
                </c:pt>
              </c:numCache>
            </c:numRef>
          </c:xVal>
          <c:yVal>
            <c:numRef>
              <c:f>'Rest Positioning 5'!$S$6:$S$20</c:f>
              <c:numCache>
                <c:formatCode>0.00</c:formatCode>
                <c:ptCount val="15"/>
                <c:pt idx="0">
                  <c:v>80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70</c:v>
                </c:pt>
              </c:numCache>
            </c:numRef>
          </c:yVal>
          <c:bubbleSize>
            <c:numRef>
              <c:f>'Rest Positioning 5'!$T$6:$T$20</c:f>
              <c:numCache>
                <c:formatCode>0</c:formatCode>
                <c:ptCount val="15"/>
                <c:pt idx="0">
                  <c:v>100</c:v>
                </c:pt>
                <c:pt idx="1">
                  <c:v>275</c:v>
                </c:pt>
                <c:pt idx="2">
                  <c:v>70</c:v>
                </c:pt>
                <c:pt idx="3">
                  <c:v>60</c:v>
                </c:pt>
                <c:pt idx="4">
                  <c:v>200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19-5BBB-41F4-B444-9DAE3248F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334624416"/>
        <c:axId val="334621672"/>
      </c:bubbleChart>
      <c:valAx>
        <c:axId val="334624416"/>
        <c:scaling>
          <c:orientation val="minMax"/>
          <c:max val="10"/>
          <c:min val="0"/>
        </c:scaling>
        <c:delete val="0"/>
        <c:axPos val="b"/>
        <c:numFmt formatCode="0.00" sourceLinked="1"/>
        <c:majorTickMark val="out"/>
        <c:minorTickMark val="none"/>
        <c:tickLblPos val="nextTo"/>
        <c:crossAx val="334621672"/>
        <c:crosses val="autoZero"/>
        <c:crossBetween val="midCat"/>
      </c:valAx>
      <c:valAx>
        <c:axId val="334621672"/>
        <c:scaling>
          <c:orientation val="minMax"/>
          <c:max val="100"/>
          <c:min val="0"/>
        </c:scaling>
        <c:delete val="0"/>
        <c:axPos val="l"/>
        <c:numFmt formatCode="&quot;$&quot;#,##0.00" sourceLinked="0"/>
        <c:majorTickMark val="out"/>
        <c:minorTickMark val="none"/>
        <c:tickLblPos val="nextTo"/>
        <c:crossAx val="334624416"/>
        <c:crossesAt val="0"/>
        <c:crossBetween val="midCat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25" r="0.25" t="0.75" header="0.3" footer="0.3"/>
    <c:pageSetup orientation="landscape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/>
              <a:t>Casino Resort AI</a:t>
            </a:r>
            <a:r>
              <a:rPr lang="en-US" sz="2400" baseline="0"/>
              <a:t> Project List - Positioning</a:t>
            </a:r>
            <a:endParaRPr lang="en-US" sz="2400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7964973158345768E-2"/>
          <c:y val="0.10479432291805733"/>
          <c:w val="0.91162967129108863"/>
          <c:h val="0.80034668902901662"/>
        </c:manualLayout>
      </c:layout>
      <c:bubbleChart>
        <c:varyColors val="0"/>
        <c:ser>
          <c:idx val="2"/>
          <c:order val="0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'IT Decisions 1'!$T$5:$T$19</c:f>
              <c:numCache>
                <c:formatCode>#,##0</c:formatCode>
                <c:ptCount val="15"/>
                <c:pt idx="0">
                  <c:v>2</c:v>
                </c:pt>
                <c:pt idx="1">
                  <c:v>2.75</c:v>
                </c:pt>
                <c:pt idx="4">
                  <c:v>6</c:v>
                </c:pt>
                <c:pt idx="7">
                  <c:v>8.5</c:v>
                </c:pt>
                <c:pt idx="8">
                  <c:v>7</c:v>
                </c:pt>
              </c:numCache>
            </c:numRef>
          </c:xVal>
          <c:yVal>
            <c:numRef>
              <c:f>'IT Decisions 1'!$U$5:$U$19</c:f>
              <c:numCache>
                <c:formatCode>#,##0</c:formatCode>
                <c:ptCount val="15"/>
                <c:pt idx="0">
                  <c:v>1</c:v>
                </c:pt>
                <c:pt idx="1">
                  <c:v>7</c:v>
                </c:pt>
                <c:pt idx="4">
                  <c:v>5</c:v>
                </c:pt>
                <c:pt idx="7">
                  <c:v>10</c:v>
                </c:pt>
                <c:pt idx="8">
                  <c:v>10</c:v>
                </c:pt>
              </c:numCache>
            </c:numRef>
          </c:yVal>
          <c:bubbleSize>
            <c:numRef>
              <c:f>'IT Decisions 1'!$V$5:$V$19</c:f>
              <c:numCache>
                <c:formatCode>#,##0</c:formatCode>
                <c:ptCount val="15"/>
                <c:pt idx="0">
                  <c:v>2</c:v>
                </c:pt>
                <c:pt idx="1">
                  <c:v>3</c:v>
                </c:pt>
                <c:pt idx="4">
                  <c:v>4</c:v>
                </c:pt>
                <c:pt idx="7">
                  <c:v>8</c:v>
                </c:pt>
                <c:pt idx="8">
                  <c:v>8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0-94A6-4854-A653-0DEB829B5478}"/>
            </c:ext>
          </c:extLst>
        </c:ser>
        <c:ser>
          <c:idx val="3"/>
          <c:order val="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'IT Decisions 1'!$T$5:$T$19</c:f>
              <c:numCache>
                <c:formatCode>#,##0</c:formatCode>
                <c:ptCount val="15"/>
                <c:pt idx="0">
                  <c:v>2</c:v>
                </c:pt>
                <c:pt idx="1">
                  <c:v>2.75</c:v>
                </c:pt>
                <c:pt idx="4">
                  <c:v>6</c:v>
                </c:pt>
                <c:pt idx="7">
                  <c:v>8.5</c:v>
                </c:pt>
                <c:pt idx="8">
                  <c:v>7</c:v>
                </c:pt>
              </c:numCache>
            </c:numRef>
          </c:xVal>
          <c:yVal>
            <c:numRef>
              <c:f>'IT Decisions 1'!$U$5:$U$19</c:f>
              <c:numCache>
                <c:formatCode>#,##0</c:formatCode>
                <c:ptCount val="15"/>
                <c:pt idx="0">
                  <c:v>1</c:v>
                </c:pt>
                <c:pt idx="1">
                  <c:v>7</c:v>
                </c:pt>
                <c:pt idx="4">
                  <c:v>5</c:v>
                </c:pt>
                <c:pt idx="7">
                  <c:v>10</c:v>
                </c:pt>
                <c:pt idx="8">
                  <c:v>10</c:v>
                </c:pt>
              </c:numCache>
            </c:numRef>
          </c:yVal>
          <c:bubbleSize>
            <c:numRef>
              <c:f>'IT Decisions 1'!$V$5:$V$19</c:f>
              <c:numCache>
                <c:formatCode>#,##0</c:formatCode>
                <c:ptCount val="15"/>
                <c:pt idx="0">
                  <c:v>2</c:v>
                </c:pt>
                <c:pt idx="1">
                  <c:v>3</c:v>
                </c:pt>
                <c:pt idx="4">
                  <c:v>4</c:v>
                </c:pt>
                <c:pt idx="7">
                  <c:v>8</c:v>
                </c:pt>
                <c:pt idx="8">
                  <c:v>8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1-94A6-4854-A653-0DEB829B5478}"/>
            </c:ext>
          </c:extLst>
        </c:ser>
        <c:ser>
          <c:idx val="1"/>
          <c:order val="2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'IT Decisions 1'!$T$5:$T$19</c:f>
              <c:numCache>
                <c:formatCode>#,##0</c:formatCode>
                <c:ptCount val="15"/>
                <c:pt idx="0">
                  <c:v>2</c:v>
                </c:pt>
                <c:pt idx="1">
                  <c:v>2.75</c:v>
                </c:pt>
                <c:pt idx="4">
                  <c:v>6</c:v>
                </c:pt>
                <c:pt idx="7">
                  <c:v>8.5</c:v>
                </c:pt>
                <c:pt idx="8">
                  <c:v>7</c:v>
                </c:pt>
              </c:numCache>
            </c:numRef>
          </c:xVal>
          <c:yVal>
            <c:numRef>
              <c:f>'IT Decisions 1'!$U$5:$U$19</c:f>
              <c:numCache>
                <c:formatCode>#,##0</c:formatCode>
                <c:ptCount val="15"/>
                <c:pt idx="0">
                  <c:v>1</c:v>
                </c:pt>
                <c:pt idx="1">
                  <c:v>7</c:v>
                </c:pt>
                <c:pt idx="4">
                  <c:v>5</c:v>
                </c:pt>
                <c:pt idx="7">
                  <c:v>10</c:v>
                </c:pt>
                <c:pt idx="8">
                  <c:v>10</c:v>
                </c:pt>
              </c:numCache>
            </c:numRef>
          </c:yVal>
          <c:bubbleSize>
            <c:numRef>
              <c:f>'IT Decisions 1'!$V$5:$V$19</c:f>
              <c:numCache>
                <c:formatCode>#,##0</c:formatCode>
                <c:ptCount val="15"/>
                <c:pt idx="0">
                  <c:v>2</c:v>
                </c:pt>
                <c:pt idx="1">
                  <c:v>3</c:v>
                </c:pt>
                <c:pt idx="4">
                  <c:v>4</c:v>
                </c:pt>
                <c:pt idx="7">
                  <c:v>8</c:v>
                </c:pt>
                <c:pt idx="8">
                  <c:v>8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2-94A6-4854-A653-0DEB829B5478}"/>
            </c:ext>
          </c:extLst>
        </c:ser>
        <c:ser>
          <c:idx val="0"/>
          <c:order val="3"/>
          <c:spPr>
            <a:solidFill>
              <a:schemeClr val="accent1">
                <a:lumMod val="60000"/>
                <a:lumOff val="40000"/>
              </a:schemeClr>
            </a:solidFill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invertIfNegative val="0"/>
          <c:dPt>
            <c:idx val="0"/>
            <c:invertIfNegative val="0"/>
            <c:bubble3D val="1"/>
            <c:spPr>
              <a:solidFill>
                <a:schemeClr val="accent6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94A6-4854-A653-0DEB829B5478}"/>
              </c:ext>
            </c:extLst>
          </c:dPt>
          <c:dPt>
            <c:idx val="1"/>
            <c:invertIfNegative val="0"/>
            <c:bubble3D val="1"/>
            <c:spPr>
              <a:solidFill>
                <a:schemeClr val="accent4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94A6-4854-A653-0DEB829B5478}"/>
              </c:ext>
            </c:extLst>
          </c:dPt>
          <c:dPt>
            <c:idx val="2"/>
            <c:invertIfNegative val="0"/>
            <c:bubble3D val="1"/>
            <c:spPr>
              <a:solidFill>
                <a:schemeClr val="accent6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94A6-4854-A653-0DEB829B5478}"/>
              </c:ext>
            </c:extLst>
          </c:dPt>
          <c:dPt>
            <c:idx val="3"/>
            <c:invertIfNegative val="0"/>
            <c:bubble3D val="1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gradFill>
                  <a:gsLst>
                    <a:gs pos="0">
                      <a:schemeClr val="accent1">
                        <a:lumMod val="5000"/>
                        <a:lumOff val="95000"/>
                      </a:schemeClr>
                    </a:gs>
                    <a:gs pos="83000">
                      <a:schemeClr val="accent1">
                        <a:lumMod val="45000"/>
                        <a:lumOff val="55000"/>
                      </a:schemeClr>
                    </a:gs>
                    <a:gs pos="100000">
                      <a:schemeClr val="accent1">
                        <a:lumMod val="30000"/>
                        <a:lumOff val="70000"/>
                      </a:schemeClr>
                    </a:gs>
                  </a:gsLst>
                  <a:lin ang="5400000" scaled="1"/>
                </a:gra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94A6-4854-A653-0DEB829B5478}"/>
              </c:ext>
            </c:extLst>
          </c:dPt>
          <c:dPt>
            <c:idx val="4"/>
            <c:invertIfNegative val="0"/>
            <c:bubble3D val="1"/>
            <c:spPr>
              <a:solidFill>
                <a:schemeClr val="accent4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94A6-4854-A653-0DEB829B5478}"/>
              </c:ext>
            </c:extLst>
          </c:dPt>
          <c:dPt>
            <c:idx val="5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ln>
                <a:noFill/>
                <a:prstDash val="dash"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94A6-4854-A653-0DEB829B5478}"/>
              </c:ext>
            </c:extLst>
          </c:dPt>
          <c:dPt>
            <c:idx val="6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0-94A6-4854-A653-0DEB829B5478}"/>
              </c:ext>
            </c:extLst>
          </c:dPt>
          <c:dPt>
            <c:idx val="7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94A6-4854-A653-0DEB829B5478}"/>
              </c:ext>
            </c:extLst>
          </c:dPt>
          <c:dPt>
            <c:idx val="8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1">
                    <a:lumMod val="5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4-94A6-4854-A653-0DEB829B5478}"/>
              </c:ext>
            </c:extLst>
          </c:dPt>
          <c:dPt>
            <c:idx val="9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6-94A6-4854-A653-0DEB829B5478}"/>
              </c:ext>
            </c:extLst>
          </c:dPt>
          <c:dPt>
            <c:idx val="10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8-94A6-4854-A653-0DEB829B5478}"/>
              </c:ext>
            </c:extLst>
          </c:dPt>
          <c:dPt>
            <c:idx val="11"/>
            <c:invertIfNegative val="0"/>
            <c:bubble3D val="1"/>
            <c:spPr>
              <a:solidFill>
                <a:schemeClr val="accent6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A-94A6-4854-A653-0DEB829B5478}"/>
              </c:ext>
            </c:extLst>
          </c:dPt>
          <c:dPt>
            <c:idx val="12"/>
            <c:invertIfNegative val="0"/>
            <c:bubble3D val="1"/>
            <c:spPr>
              <a:solidFill>
                <a:schemeClr val="accent4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C-94A6-4854-A653-0DEB829B5478}"/>
              </c:ext>
            </c:extLst>
          </c:dPt>
          <c:dPt>
            <c:idx val="13"/>
            <c:invertIfNegative val="0"/>
            <c:bubble3D val="1"/>
            <c:spPr>
              <a:solidFill>
                <a:schemeClr val="accent4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E-94A6-4854-A653-0DEB829B5478}"/>
              </c:ext>
            </c:extLst>
          </c:dPt>
          <c:dPt>
            <c:idx val="14"/>
            <c:invertIfNegative val="0"/>
            <c:bubble3D val="1"/>
            <c:spPr>
              <a:solidFill>
                <a:schemeClr val="accent6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0-94A6-4854-A653-0DEB829B5478}"/>
              </c:ext>
            </c:extLst>
          </c:dPt>
          <c:dLbls>
            <c:dLbl>
              <c:idx val="0"/>
              <c:layout>
                <c:manualLayout>
                  <c:x val="-0.20668559305340381"/>
                  <c:y val="1.9460261516469561E-2"/>
                </c:manualLayout>
              </c:layout>
              <c:tx>
                <c:strRef>
                  <c:f>'IT Decisions 1'!$S$5</c:f>
                  <c:strCache>
                    <c:ptCount val="1"/>
                    <c:pt idx="0">
                      <c:v>Robot vacuums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{7DC7B713-C2EA-4632-A743-F806CDE8EC35}</c15:txfldGUID>
                      <c15:f>'IT Decisions 1'!$S$5</c15:f>
                      <c15:dlblFieldTableCache>
                        <c:ptCount val="1"/>
                        <c:pt idx="0">
                          <c:v>Robot vacuums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4-94A6-4854-A653-0DEB829B5478}"/>
                </c:ext>
              </c:extLst>
            </c:dLbl>
            <c:dLbl>
              <c:idx val="1"/>
              <c:tx>
                <c:strRef>
                  <c:f>'IT Decisions 1'!$S$6</c:f>
                  <c:strCache>
                    <c:ptCount val="1"/>
                    <c:pt idx="0">
                      <c:v>Covid Cleaning</c:v>
                    </c:pt>
                  </c:strCache>
                </c:strRef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{B3D584AD-3B48-42E2-B779-D1AAECA000AB}</c15:txfldGUID>
                      <c15:f>'IT Decisions 1'!$S$6</c15:f>
                      <c15:dlblFieldTableCache>
                        <c:ptCount val="1"/>
                        <c:pt idx="0">
                          <c:v>Covid Cleaning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6-94A6-4854-A653-0DEB829B5478}"/>
                </c:ext>
              </c:extLst>
            </c:dLbl>
            <c:dLbl>
              <c:idx val="2"/>
              <c:layout>
                <c:manualLayout>
                  <c:x val="-0.10633821000569654"/>
                  <c:y val="-4.0904815746674907E-3"/>
                </c:manualLayout>
              </c:layout>
              <c:tx>
                <c:strRef>
                  <c:f>'IT Decisions 1'!$S$7</c:f>
                  <c:strCache>
                    <c:ptCount val="1"/>
                  </c:strCache>
                </c:strRef>
              </c:tx>
              <c:spPr>
                <a:solidFill>
                  <a:schemeClr val="bg1">
                    <a:lumMod val="95000"/>
                  </a:schemeClr>
                </a:solidFill>
                <a:ln>
                  <a:noFill/>
                </a:ln>
                <a:effectLst>
                  <a:outerShdw blurRad="50800" dist="38100" dir="2700000" algn="tl" rotWithShape="0">
                    <a:prstClr val="black">
                      <a:alpha val="40000"/>
                    </a:prstClr>
                  </a:outerShdw>
                </a:effectLst>
              </c:spPr>
              <c:txPr>
                <a:bodyPr/>
                <a:lstStyle/>
                <a:p>
                  <a:pPr algn="ctr" rtl="0">
                    <a:defRPr lang="en-US" sz="12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{A8383B73-616C-4924-BF8F-3A0103A28988}</c15:txfldGUID>
                      <c15:f>'IT Decisions 1'!$S$7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8-94A6-4854-A653-0DEB829B5478}"/>
                </c:ext>
              </c:extLst>
            </c:dLbl>
            <c:dLbl>
              <c:idx val="3"/>
              <c:layout>
                <c:manualLayout>
                  <c:x val="-0.11385193230156575"/>
                  <c:y val="3.6653730056058646E-2"/>
                </c:manualLayout>
              </c:layout>
              <c:tx>
                <c:strRef>
                  <c:f>'IT Decisions 1'!$S$8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{504E6ED0-BC37-4130-A895-F38BB957C0F7}</c15:txfldGUID>
                      <c15:f>'IT Decisions 1'!$S$8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A-94A6-4854-A653-0DEB829B5478}"/>
                </c:ext>
              </c:extLst>
            </c:dLbl>
            <c:dLbl>
              <c:idx val="4"/>
              <c:tx>
                <c:strRef>
                  <c:f>'IT Decisions 1'!$S$9</c:f>
                  <c:strCache>
                    <c:ptCount val="1"/>
                    <c:pt idx="0">
                      <c:v>Productivity scheduling</c:v>
                    </c:pt>
                  </c:strCache>
                </c:strRef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{753B18CC-A7A4-44BE-8A4E-09EEFBB058D4}</c15:txfldGUID>
                      <c15:f>'IT Decisions 1'!$S$9</c15:f>
                      <c15:dlblFieldTableCache>
                        <c:ptCount val="1"/>
                        <c:pt idx="0">
                          <c:v>Productivity scheduling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C-94A6-4854-A653-0DEB829B5478}"/>
                </c:ext>
              </c:extLst>
            </c:dLbl>
            <c:dLbl>
              <c:idx val="5"/>
              <c:layout>
                <c:manualLayout>
                  <c:x val="-0.12062696650748271"/>
                  <c:y val="-1.5092712376024149E-2"/>
                </c:manualLayout>
              </c:layout>
              <c:tx>
                <c:strRef>
                  <c:f>'IT Decisions 1'!$S$10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{6C8BF049-BB9B-4C5B-A0A0-D9823389DEDD}</c15:txfldGUID>
                      <c15:f>'IT Decisions 1'!$S$10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E-94A6-4854-A653-0DEB829B5478}"/>
                </c:ext>
              </c:extLst>
            </c:dLbl>
            <c:dLbl>
              <c:idx val="6"/>
              <c:layout>
                <c:manualLayout>
                  <c:x val="-0.24776064376334297"/>
                  <c:y val="-1.9404915912031126E-2"/>
                </c:manualLayout>
              </c:layout>
              <c:tx>
                <c:strRef>
                  <c:f>'IT Decisions 1'!$S$11</c:f>
                  <c:strCache>
                    <c:ptCount val="1"/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{CBC1057B-A8E5-4602-9715-72F3471E325C}</c15:txfldGUID>
                      <c15:f>'IT Decisions 1'!$S$11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0-94A6-4854-A653-0DEB829B5478}"/>
                </c:ext>
              </c:extLst>
            </c:dLbl>
            <c:dLbl>
              <c:idx val="7"/>
              <c:layout>
                <c:manualLayout>
                  <c:x val="-6.0922734556760526E-2"/>
                  <c:y val="4.1044028616733386E-3"/>
                </c:manualLayout>
              </c:layout>
              <c:tx>
                <c:strRef>
                  <c:f>'IT Decisions 1'!$S$12</c:f>
                  <c:strCache>
                    <c:ptCount val="1"/>
                    <c:pt idx="0">
                      <c:v>Curb Cheating/Anti Money Laundering 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{26D9166A-9112-4CEC-9A51-367895388850}</c15:txfldGUID>
                      <c15:f>'IT Decisions 1'!$S$12</c15:f>
                      <c15:dlblFieldTableCache>
                        <c:ptCount val="1"/>
                        <c:pt idx="0">
                          <c:v>Curb Cheating/Anti Money Laundering 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2-94A6-4854-A653-0DEB829B5478}"/>
                </c:ext>
              </c:extLst>
            </c:dLbl>
            <c:dLbl>
              <c:idx val="8"/>
              <c:layout>
                <c:manualLayout>
                  <c:x val="-0.21307637635559246"/>
                  <c:y val="-2.5873221216041416E-2"/>
                </c:manualLayout>
              </c:layout>
              <c:tx>
                <c:strRef>
                  <c:f>'IT Decisions 1'!$S$13</c:f>
                  <c:strCache>
                    <c:ptCount val="1"/>
                    <c:pt idx="0">
                      <c:v>Strategic Dashboards of financials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{6863B051-B0E4-4551-A11B-08C1B6A7B4D4}</c15:txfldGUID>
                      <c15:f>'IT Decisions 1'!$S$13</c15:f>
                      <c15:dlblFieldTableCache>
                        <c:ptCount val="1"/>
                        <c:pt idx="0">
                          <c:v>Strategic Dashboards of financials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4-94A6-4854-A653-0DEB829B5478}"/>
                </c:ext>
              </c:extLst>
            </c:dLbl>
            <c:dLbl>
              <c:idx val="9"/>
              <c:layout>
                <c:manualLayout>
                  <c:x val="-0.11628960299840815"/>
                  <c:y val="-1.5092712376024227E-2"/>
                </c:manualLayout>
              </c:layout>
              <c:tx>
                <c:strRef>
                  <c:f>'IT Decisions 1'!$S$14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{79A24A0B-2EAC-4BAD-A67C-9F5D579BED18}</c15:txfldGUID>
                      <c15:f>'IT Decisions 1'!$S$14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6-94A6-4854-A653-0DEB829B5478}"/>
                </c:ext>
              </c:extLst>
            </c:dLbl>
            <c:dLbl>
              <c:idx val="10"/>
              <c:layout>
                <c:manualLayout>
                  <c:x val="-0.18256163719900123"/>
                  <c:y val="-2.8029322984044848E-2"/>
                </c:manualLayout>
              </c:layout>
              <c:tx>
                <c:strRef>
                  <c:f>'IT Decisions 1'!$S$15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{BCB1ADD6-4935-4A1D-85BF-B62EDC47A70D}</c15:txfldGUID>
                      <c15:f>'IT Decisions 1'!$S$15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8-94A6-4854-A653-0DEB829B5478}"/>
                </c:ext>
              </c:extLst>
            </c:dLbl>
            <c:dLbl>
              <c:idx val="11"/>
              <c:layout>
                <c:manualLayout>
                  <c:x val="-4.1917953714203572E-2"/>
                  <c:y val="4.4696159422504267E-2"/>
                </c:manualLayout>
              </c:layout>
              <c:tx>
                <c:strRef>
                  <c:f>'IT Decisions 1'!$S$16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{0B6560C1-C48F-4C15-B666-6737C622B988}</c15:txfldGUID>
                      <c15:f>'IT Decisions 1'!$S$16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A-94A6-4854-A653-0DEB829B5478}"/>
                </c:ext>
              </c:extLst>
            </c:dLbl>
            <c:dLbl>
              <c:idx val="12"/>
              <c:layout>
                <c:manualLayout>
                  <c:x val="-0.17227923208381915"/>
                  <c:y val="6.4683053040103097E-3"/>
                </c:manualLayout>
              </c:layout>
              <c:tx>
                <c:strRef>
                  <c:f>'IT Decisions 1'!$S$17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{1DAD8317-A9CE-4FCE-9806-113DF0744C42}</c15:txfldGUID>
                      <c15:f>'IT Decisions 1'!$S$17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C-94A6-4854-A653-0DEB829B5478}"/>
                </c:ext>
              </c:extLst>
            </c:dLbl>
            <c:dLbl>
              <c:idx val="13"/>
              <c:tx>
                <c:strRef>
                  <c:f>'IT Decisions 1'!$S$18</c:f>
                  <c:strCache>
                    <c:ptCount val="1"/>
                  </c:strCache>
                </c:strRef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{8005CFAA-D4B1-4497-8268-CB7BF90B3C28}</c15:txfldGUID>
                      <c15:f>'IT Decisions 1'!$S$18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E-94A6-4854-A653-0DEB829B5478}"/>
                </c:ext>
              </c:extLst>
            </c:dLbl>
            <c:dLbl>
              <c:idx val="14"/>
              <c:layout>
                <c:manualLayout>
                  <c:x val="-0.24455487054990338"/>
                  <c:y val="-1.904466016780244E-2"/>
                </c:manualLayout>
              </c:layout>
              <c:tx>
                <c:strRef>
                  <c:f>'IT Decisions 1'!$S$19</c:f>
                  <c:strCache>
                    <c:ptCount val="1"/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{64CA76CC-663D-4B89-9477-2EB02ED40D1B}</c15:txfldGUID>
                      <c15:f>'IT Decisions 1'!$S$19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0-94A6-4854-A653-0DEB829B5478}"/>
                </c:ext>
              </c:extLst>
            </c:dLbl>
            <c:spPr>
              <a:solidFill>
                <a:schemeClr val="bg1">
                  <a:lumMod val="95000"/>
                </a:schemeClr>
              </a:solid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/>
              <a:lstStyle/>
              <a:p>
                <a:pPr algn="ctr">
                  <a:defRPr lang="en-US"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'IT Decisions 1'!$T$5:$T$19</c:f>
              <c:numCache>
                <c:formatCode>#,##0</c:formatCode>
                <c:ptCount val="15"/>
                <c:pt idx="0">
                  <c:v>2</c:v>
                </c:pt>
                <c:pt idx="1">
                  <c:v>2.75</c:v>
                </c:pt>
                <c:pt idx="4">
                  <c:v>6</c:v>
                </c:pt>
                <c:pt idx="7">
                  <c:v>8.5</c:v>
                </c:pt>
                <c:pt idx="8">
                  <c:v>7</c:v>
                </c:pt>
              </c:numCache>
            </c:numRef>
          </c:xVal>
          <c:yVal>
            <c:numRef>
              <c:f>'IT Decisions 1'!$U$5:$U$19</c:f>
              <c:numCache>
                <c:formatCode>#,##0</c:formatCode>
                <c:ptCount val="15"/>
                <c:pt idx="0">
                  <c:v>1</c:v>
                </c:pt>
                <c:pt idx="1">
                  <c:v>7</c:v>
                </c:pt>
                <c:pt idx="4">
                  <c:v>5</c:v>
                </c:pt>
                <c:pt idx="7">
                  <c:v>10</c:v>
                </c:pt>
                <c:pt idx="8">
                  <c:v>10</c:v>
                </c:pt>
              </c:numCache>
            </c:numRef>
          </c:yVal>
          <c:bubbleSize>
            <c:numRef>
              <c:f>'IT Decisions 1'!$V$5:$V$19</c:f>
              <c:numCache>
                <c:formatCode>#,##0</c:formatCode>
                <c:ptCount val="15"/>
                <c:pt idx="0">
                  <c:v>2</c:v>
                </c:pt>
                <c:pt idx="1">
                  <c:v>3</c:v>
                </c:pt>
                <c:pt idx="4">
                  <c:v>4</c:v>
                </c:pt>
                <c:pt idx="7">
                  <c:v>8</c:v>
                </c:pt>
                <c:pt idx="8">
                  <c:v>8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21-94A6-4854-A653-0DEB829B5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334624416"/>
        <c:axId val="334621672"/>
      </c:bubbleChart>
      <c:valAx>
        <c:axId val="334624416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334621672"/>
        <c:crosses val="autoZero"/>
        <c:crossBetween val="midCat"/>
      </c:valAx>
      <c:valAx>
        <c:axId val="334621672"/>
        <c:scaling>
          <c:orientation val="minMax"/>
          <c:min val="0"/>
        </c:scaling>
        <c:delete val="0"/>
        <c:axPos val="l"/>
        <c:numFmt formatCode="#,##0" sourceLinked="1"/>
        <c:majorTickMark val="out"/>
        <c:minorTickMark val="none"/>
        <c:tickLblPos val="nextTo"/>
        <c:crossAx val="334624416"/>
        <c:crossesAt val="-5000"/>
        <c:crossBetween val="midCat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25" r="0.25" t="0.75" header="0.3" footer="0.3"/>
    <c:pageSetup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/>
              <a:t>Casino Resort AI</a:t>
            </a:r>
            <a:r>
              <a:rPr lang="en-US" sz="2400" baseline="0"/>
              <a:t> Project List - Positioning</a:t>
            </a:r>
            <a:endParaRPr lang="en-US" sz="2400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7964973158345768E-2"/>
          <c:y val="0.10479432291805733"/>
          <c:w val="0.91162967129108863"/>
          <c:h val="0.80034668902901662"/>
        </c:manualLayout>
      </c:layout>
      <c:bubbleChart>
        <c:varyColors val="0"/>
        <c:ser>
          <c:idx val="2"/>
          <c:order val="0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'IT Decisions 2'!$T$5:$T$19</c:f>
              <c:numCache>
                <c:formatCode>#,##0</c:formatCode>
                <c:ptCount val="15"/>
                <c:pt idx="0">
                  <c:v>2</c:v>
                </c:pt>
                <c:pt idx="1">
                  <c:v>2.75</c:v>
                </c:pt>
                <c:pt idx="2">
                  <c:v>2</c:v>
                </c:pt>
                <c:pt idx="3">
                  <c:v>4</c:v>
                </c:pt>
                <c:pt idx="4">
                  <c:v>6</c:v>
                </c:pt>
                <c:pt idx="5">
                  <c:v>8</c:v>
                </c:pt>
                <c:pt idx="6">
                  <c:v>5.5</c:v>
                </c:pt>
                <c:pt idx="7">
                  <c:v>8.5</c:v>
                </c:pt>
                <c:pt idx="8">
                  <c:v>7</c:v>
                </c:pt>
                <c:pt idx="9">
                  <c:v>4</c:v>
                </c:pt>
                <c:pt idx="10">
                  <c:v>4.5</c:v>
                </c:pt>
                <c:pt idx="11">
                  <c:v>2.75</c:v>
                </c:pt>
                <c:pt idx="12">
                  <c:v>7</c:v>
                </c:pt>
                <c:pt idx="13">
                  <c:v>7</c:v>
                </c:pt>
                <c:pt idx="14">
                  <c:v>3</c:v>
                </c:pt>
              </c:numCache>
            </c:numRef>
          </c:xVal>
          <c:yVal>
            <c:numRef>
              <c:f>'IT Decisions 2'!$U$5:$U$19</c:f>
              <c:numCache>
                <c:formatCode>#,##0</c:formatCode>
                <c:ptCount val="15"/>
                <c:pt idx="0">
                  <c:v>1</c:v>
                </c:pt>
                <c:pt idx="1">
                  <c:v>7</c:v>
                </c:pt>
                <c:pt idx="2">
                  <c:v>3</c:v>
                </c:pt>
                <c:pt idx="3">
                  <c:v>3</c:v>
                </c:pt>
                <c:pt idx="4">
                  <c:v>5</c:v>
                </c:pt>
                <c:pt idx="5">
                  <c:v>5.5</c:v>
                </c:pt>
                <c:pt idx="6">
                  <c:v>7.5</c:v>
                </c:pt>
                <c:pt idx="7">
                  <c:v>10</c:v>
                </c:pt>
                <c:pt idx="8">
                  <c:v>10</c:v>
                </c:pt>
                <c:pt idx="9">
                  <c:v>6</c:v>
                </c:pt>
                <c:pt idx="10">
                  <c:v>4</c:v>
                </c:pt>
                <c:pt idx="11">
                  <c:v>2</c:v>
                </c:pt>
                <c:pt idx="12">
                  <c:v>8</c:v>
                </c:pt>
                <c:pt idx="13">
                  <c:v>3</c:v>
                </c:pt>
                <c:pt idx="14">
                  <c:v>5.5</c:v>
                </c:pt>
              </c:numCache>
            </c:numRef>
          </c:yVal>
          <c:bubbleSize>
            <c:numRef>
              <c:f>'IT Decisions 2'!$V$5:$V$19</c:f>
              <c:numCache>
                <c:formatCode>#,##0</c:formatCode>
                <c:ptCount val="15"/>
                <c:pt idx="0">
                  <c:v>2</c:v>
                </c:pt>
                <c:pt idx="1">
                  <c:v>3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6</c:v>
                </c:pt>
                <c:pt idx="6">
                  <c:v>6</c:v>
                </c:pt>
                <c:pt idx="7">
                  <c:v>8</c:v>
                </c:pt>
                <c:pt idx="8">
                  <c:v>8</c:v>
                </c:pt>
                <c:pt idx="9">
                  <c:v>4</c:v>
                </c:pt>
                <c:pt idx="10">
                  <c:v>1</c:v>
                </c:pt>
                <c:pt idx="11">
                  <c:v>1</c:v>
                </c:pt>
                <c:pt idx="12">
                  <c:v>9</c:v>
                </c:pt>
                <c:pt idx="13">
                  <c:v>5</c:v>
                </c:pt>
                <c:pt idx="14">
                  <c:v>2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0-65DE-4C54-9E11-3E54F5951AA2}"/>
            </c:ext>
          </c:extLst>
        </c:ser>
        <c:ser>
          <c:idx val="3"/>
          <c:order val="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'IT Decisions 2'!$T$5:$T$19</c:f>
              <c:numCache>
                <c:formatCode>#,##0</c:formatCode>
                <c:ptCount val="15"/>
                <c:pt idx="0">
                  <c:v>2</c:v>
                </c:pt>
                <c:pt idx="1">
                  <c:v>2.75</c:v>
                </c:pt>
                <c:pt idx="2">
                  <c:v>2</c:v>
                </c:pt>
                <c:pt idx="3">
                  <c:v>4</c:v>
                </c:pt>
                <c:pt idx="4">
                  <c:v>6</c:v>
                </c:pt>
                <c:pt idx="5">
                  <c:v>8</c:v>
                </c:pt>
                <c:pt idx="6">
                  <c:v>5.5</c:v>
                </c:pt>
                <c:pt idx="7">
                  <c:v>8.5</c:v>
                </c:pt>
                <c:pt idx="8">
                  <c:v>7</c:v>
                </c:pt>
                <c:pt idx="9">
                  <c:v>4</c:v>
                </c:pt>
                <c:pt idx="10">
                  <c:v>4.5</c:v>
                </c:pt>
                <c:pt idx="11">
                  <c:v>2.75</c:v>
                </c:pt>
                <c:pt idx="12">
                  <c:v>7</c:v>
                </c:pt>
                <c:pt idx="13">
                  <c:v>7</c:v>
                </c:pt>
                <c:pt idx="14">
                  <c:v>3</c:v>
                </c:pt>
              </c:numCache>
            </c:numRef>
          </c:xVal>
          <c:yVal>
            <c:numRef>
              <c:f>'IT Decisions 2'!$U$5:$U$19</c:f>
              <c:numCache>
                <c:formatCode>#,##0</c:formatCode>
                <c:ptCount val="15"/>
                <c:pt idx="0">
                  <c:v>1</c:v>
                </c:pt>
                <c:pt idx="1">
                  <c:v>7</c:v>
                </c:pt>
                <c:pt idx="2">
                  <c:v>3</c:v>
                </c:pt>
                <c:pt idx="3">
                  <c:v>3</c:v>
                </c:pt>
                <c:pt idx="4">
                  <c:v>5</c:v>
                </c:pt>
                <c:pt idx="5">
                  <c:v>5.5</c:v>
                </c:pt>
                <c:pt idx="6">
                  <c:v>7.5</c:v>
                </c:pt>
                <c:pt idx="7">
                  <c:v>10</c:v>
                </c:pt>
                <c:pt idx="8">
                  <c:v>10</c:v>
                </c:pt>
                <c:pt idx="9">
                  <c:v>6</c:v>
                </c:pt>
                <c:pt idx="10">
                  <c:v>4</c:v>
                </c:pt>
                <c:pt idx="11">
                  <c:v>2</c:v>
                </c:pt>
                <c:pt idx="12">
                  <c:v>8</c:v>
                </c:pt>
                <c:pt idx="13">
                  <c:v>3</c:v>
                </c:pt>
                <c:pt idx="14">
                  <c:v>5.5</c:v>
                </c:pt>
              </c:numCache>
            </c:numRef>
          </c:yVal>
          <c:bubbleSize>
            <c:numRef>
              <c:f>'IT Decisions 2'!$V$5:$V$19</c:f>
              <c:numCache>
                <c:formatCode>#,##0</c:formatCode>
                <c:ptCount val="15"/>
                <c:pt idx="0">
                  <c:v>2</c:v>
                </c:pt>
                <c:pt idx="1">
                  <c:v>3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6</c:v>
                </c:pt>
                <c:pt idx="6">
                  <c:v>6</c:v>
                </c:pt>
                <c:pt idx="7">
                  <c:v>8</c:v>
                </c:pt>
                <c:pt idx="8">
                  <c:v>8</c:v>
                </c:pt>
                <c:pt idx="9">
                  <c:v>4</c:v>
                </c:pt>
                <c:pt idx="10">
                  <c:v>1</c:v>
                </c:pt>
                <c:pt idx="11">
                  <c:v>1</c:v>
                </c:pt>
                <c:pt idx="12">
                  <c:v>9</c:v>
                </c:pt>
                <c:pt idx="13">
                  <c:v>5</c:v>
                </c:pt>
                <c:pt idx="14">
                  <c:v>2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1-65DE-4C54-9E11-3E54F5951AA2}"/>
            </c:ext>
          </c:extLst>
        </c:ser>
        <c:ser>
          <c:idx val="1"/>
          <c:order val="2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xVal>
            <c:numRef>
              <c:f>'IT Decisions 2'!$T$5:$T$19</c:f>
              <c:numCache>
                <c:formatCode>#,##0</c:formatCode>
                <c:ptCount val="15"/>
                <c:pt idx="0">
                  <c:v>2</c:v>
                </c:pt>
                <c:pt idx="1">
                  <c:v>2.75</c:v>
                </c:pt>
                <c:pt idx="2">
                  <c:v>2</c:v>
                </c:pt>
                <c:pt idx="3">
                  <c:v>4</c:v>
                </c:pt>
                <c:pt idx="4">
                  <c:v>6</c:v>
                </c:pt>
                <c:pt idx="5">
                  <c:v>8</c:v>
                </c:pt>
                <c:pt idx="6">
                  <c:v>5.5</c:v>
                </c:pt>
                <c:pt idx="7">
                  <c:v>8.5</c:v>
                </c:pt>
                <c:pt idx="8">
                  <c:v>7</c:v>
                </c:pt>
                <c:pt idx="9">
                  <c:v>4</c:v>
                </c:pt>
                <c:pt idx="10">
                  <c:v>4.5</c:v>
                </c:pt>
                <c:pt idx="11">
                  <c:v>2.75</c:v>
                </c:pt>
                <c:pt idx="12">
                  <c:v>7</c:v>
                </c:pt>
                <c:pt idx="13">
                  <c:v>7</c:v>
                </c:pt>
                <c:pt idx="14">
                  <c:v>3</c:v>
                </c:pt>
              </c:numCache>
            </c:numRef>
          </c:xVal>
          <c:yVal>
            <c:numRef>
              <c:f>'IT Decisions 2'!$U$5:$U$19</c:f>
              <c:numCache>
                <c:formatCode>#,##0</c:formatCode>
                <c:ptCount val="15"/>
                <c:pt idx="0">
                  <c:v>1</c:v>
                </c:pt>
                <c:pt idx="1">
                  <c:v>7</c:v>
                </c:pt>
                <c:pt idx="2">
                  <c:v>3</c:v>
                </c:pt>
                <c:pt idx="3">
                  <c:v>3</c:v>
                </c:pt>
                <c:pt idx="4">
                  <c:v>5</c:v>
                </c:pt>
                <c:pt idx="5">
                  <c:v>5.5</c:v>
                </c:pt>
                <c:pt idx="6">
                  <c:v>7.5</c:v>
                </c:pt>
                <c:pt idx="7">
                  <c:v>10</c:v>
                </c:pt>
                <c:pt idx="8">
                  <c:v>10</c:v>
                </c:pt>
                <c:pt idx="9">
                  <c:v>6</c:v>
                </c:pt>
                <c:pt idx="10">
                  <c:v>4</c:v>
                </c:pt>
                <c:pt idx="11">
                  <c:v>2</c:v>
                </c:pt>
                <c:pt idx="12">
                  <c:v>8</c:v>
                </c:pt>
                <c:pt idx="13">
                  <c:v>3</c:v>
                </c:pt>
                <c:pt idx="14">
                  <c:v>5.5</c:v>
                </c:pt>
              </c:numCache>
            </c:numRef>
          </c:yVal>
          <c:bubbleSize>
            <c:numRef>
              <c:f>'IT Decisions 2'!$V$5:$V$19</c:f>
              <c:numCache>
                <c:formatCode>#,##0</c:formatCode>
                <c:ptCount val="15"/>
                <c:pt idx="0">
                  <c:v>2</c:v>
                </c:pt>
                <c:pt idx="1">
                  <c:v>3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6</c:v>
                </c:pt>
                <c:pt idx="6">
                  <c:v>6</c:v>
                </c:pt>
                <c:pt idx="7">
                  <c:v>8</c:v>
                </c:pt>
                <c:pt idx="8">
                  <c:v>8</c:v>
                </c:pt>
                <c:pt idx="9">
                  <c:v>4</c:v>
                </c:pt>
                <c:pt idx="10">
                  <c:v>1</c:v>
                </c:pt>
                <c:pt idx="11">
                  <c:v>1</c:v>
                </c:pt>
                <c:pt idx="12">
                  <c:v>9</c:v>
                </c:pt>
                <c:pt idx="13">
                  <c:v>5</c:v>
                </c:pt>
                <c:pt idx="14">
                  <c:v>2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2-65DE-4C54-9E11-3E54F5951AA2}"/>
            </c:ext>
          </c:extLst>
        </c:ser>
        <c:ser>
          <c:idx val="0"/>
          <c:order val="3"/>
          <c:spPr>
            <a:solidFill>
              <a:schemeClr val="accent1">
                <a:lumMod val="60000"/>
                <a:lumOff val="40000"/>
              </a:schemeClr>
            </a:solidFill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invertIfNegative val="0"/>
          <c:dPt>
            <c:idx val="0"/>
            <c:invertIfNegative val="0"/>
            <c:bubble3D val="1"/>
            <c:spPr>
              <a:solidFill>
                <a:schemeClr val="accent6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65DE-4C54-9E11-3E54F5951AA2}"/>
              </c:ext>
            </c:extLst>
          </c:dPt>
          <c:dPt>
            <c:idx val="1"/>
            <c:invertIfNegative val="0"/>
            <c:bubble3D val="1"/>
            <c:spPr>
              <a:solidFill>
                <a:schemeClr val="accent4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65DE-4C54-9E11-3E54F5951AA2}"/>
              </c:ext>
            </c:extLst>
          </c:dPt>
          <c:dPt>
            <c:idx val="2"/>
            <c:invertIfNegative val="0"/>
            <c:bubble3D val="1"/>
            <c:spPr>
              <a:solidFill>
                <a:schemeClr val="accent6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65DE-4C54-9E11-3E54F5951AA2}"/>
              </c:ext>
            </c:extLst>
          </c:dPt>
          <c:dPt>
            <c:idx val="3"/>
            <c:invertIfNegative val="0"/>
            <c:bubble3D val="1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gradFill>
                  <a:gsLst>
                    <a:gs pos="0">
                      <a:schemeClr val="accent1">
                        <a:lumMod val="5000"/>
                        <a:lumOff val="95000"/>
                      </a:schemeClr>
                    </a:gs>
                    <a:gs pos="83000">
                      <a:schemeClr val="accent1">
                        <a:lumMod val="45000"/>
                        <a:lumOff val="55000"/>
                      </a:schemeClr>
                    </a:gs>
                    <a:gs pos="100000">
                      <a:schemeClr val="accent1">
                        <a:lumMod val="30000"/>
                        <a:lumOff val="70000"/>
                      </a:schemeClr>
                    </a:gs>
                  </a:gsLst>
                  <a:lin ang="5400000" scaled="1"/>
                </a:gra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65DE-4C54-9E11-3E54F5951AA2}"/>
              </c:ext>
            </c:extLst>
          </c:dPt>
          <c:dPt>
            <c:idx val="4"/>
            <c:invertIfNegative val="0"/>
            <c:bubble3D val="1"/>
            <c:spPr>
              <a:solidFill>
                <a:schemeClr val="accent4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65DE-4C54-9E11-3E54F5951AA2}"/>
              </c:ext>
            </c:extLst>
          </c:dPt>
          <c:dPt>
            <c:idx val="5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ln>
                <a:noFill/>
                <a:prstDash val="dash"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65DE-4C54-9E11-3E54F5951AA2}"/>
              </c:ext>
            </c:extLst>
          </c:dPt>
          <c:dPt>
            <c:idx val="6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0-65DE-4C54-9E11-3E54F5951AA2}"/>
              </c:ext>
            </c:extLst>
          </c:dPt>
          <c:dPt>
            <c:idx val="7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ln>
                <a:solidFill>
                  <a:srgbClr val="FF0000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65DE-4C54-9E11-3E54F5951AA2}"/>
              </c:ext>
            </c:extLst>
          </c:dPt>
          <c:dPt>
            <c:idx val="8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1">
                    <a:lumMod val="5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4-65DE-4C54-9E11-3E54F5951AA2}"/>
              </c:ext>
            </c:extLst>
          </c:dPt>
          <c:dPt>
            <c:idx val="9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6-65DE-4C54-9E11-3E54F5951AA2}"/>
              </c:ext>
            </c:extLst>
          </c:dPt>
          <c:dPt>
            <c:idx val="10"/>
            <c:invertIfNegative val="0"/>
            <c:bubble3D val="1"/>
            <c:spPr>
              <a:solidFill>
                <a:schemeClr val="accent2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8-65DE-4C54-9E11-3E54F5951AA2}"/>
              </c:ext>
            </c:extLst>
          </c:dPt>
          <c:dPt>
            <c:idx val="11"/>
            <c:invertIfNegative val="0"/>
            <c:bubble3D val="1"/>
            <c:spPr>
              <a:solidFill>
                <a:schemeClr val="accent6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A-65DE-4C54-9E11-3E54F5951AA2}"/>
              </c:ext>
            </c:extLst>
          </c:dPt>
          <c:dPt>
            <c:idx val="12"/>
            <c:invertIfNegative val="0"/>
            <c:bubble3D val="1"/>
            <c:spPr>
              <a:solidFill>
                <a:schemeClr val="accent4">
                  <a:lumMod val="60000"/>
                  <a:lumOff val="40000"/>
                </a:schemeClr>
              </a:solidFill>
              <a:ln w="88900">
                <a:solidFill>
                  <a:srgbClr val="FF0000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C-65DE-4C54-9E11-3E54F5951AA2}"/>
              </c:ext>
            </c:extLst>
          </c:dPt>
          <c:dPt>
            <c:idx val="13"/>
            <c:invertIfNegative val="0"/>
            <c:bubble3D val="1"/>
            <c:spPr>
              <a:solidFill>
                <a:schemeClr val="accent4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E-65DE-4C54-9E11-3E54F5951AA2}"/>
              </c:ext>
            </c:extLst>
          </c:dPt>
          <c:dPt>
            <c:idx val="14"/>
            <c:invertIfNegative val="0"/>
            <c:bubble3D val="1"/>
            <c:spPr>
              <a:solidFill>
                <a:schemeClr val="accent6">
                  <a:lumMod val="60000"/>
                  <a:lumOff val="4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0-65DE-4C54-9E11-3E54F5951AA2}"/>
              </c:ext>
            </c:extLst>
          </c:dPt>
          <c:dLbls>
            <c:dLbl>
              <c:idx val="0"/>
              <c:layout>
                <c:manualLayout>
                  <c:x val="-0.20668559305340381"/>
                  <c:y val="1.9460261516469561E-2"/>
                </c:manualLayout>
              </c:layout>
              <c:tx>
                <c:strRef>
                  <c:f>'IT Decisions 2'!$S$5</c:f>
                  <c:strCache>
                    <c:ptCount val="1"/>
                    <c:pt idx="0">
                      <c:v>Robot vacuums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{C9B5BD45-850E-41BC-8578-A7A1A682CEB9}</c15:txfldGUID>
                      <c15:f>'IT Decisions 2'!$S$5</c15:f>
                      <c15:dlblFieldTableCache>
                        <c:ptCount val="1"/>
                        <c:pt idx="0">
                          <c:v>Robot vacuums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4-65DE-4C54-9E11-3E54F5951AA2}"/>
                </c:ext>
              </c:extLst>
            </c:dLbl>
            <c:dLbl>
              <c:idx val="1"/>
              <c:tx>
                <c:strRef>
                  <c:f>'IT Decisions 2'!$S$6</c:f>
                  <c:strCache>
                    <c:ptCount val="1"/>
                    <c:pt idx="0">
                      <c:v>Covid Cleaning</c:v>
                    </c:pt>
                  </c:strCache>
                </c:strRef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{3E462E95-7299-4F0E-ACC1-90A769D483EF}</c15:txfldGUID>
                      <c15:f>'IT Decisions 2'!$S$6</c15:f>
                      <c15:dlblFieldTableCache>
                        <c:ptCount val="1"/>
                        <c:pt idx="0">
                          <c:v>Covid Cleaning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6-65DE-4C54-9E11-3E54F5951AA2}"/>
                </c:ext>
              </c:extLst>
            </c:dLbl>
            <c:dLbl>
              <c:idx val="2"/>
              <c:layout>
                <c:manualLayout>
                  <c:x val="-0.10633821000569654"/>
                  <c:y val="-4.0904815746674907E-3"/>
                </c:manualLayout>
              </c:layout>
              <c:tx>
                <c:strRef>
                  <c:f>'IT Decisions 2'!$S$7</c:f>
                  <c:strCache>
                    <c:ptCount val="1"/>
                    <c:pt idx="0">
                      <c:v>Drone Use</c:v>
                    </c:pt>
                  </c:strCache>
                </c:strRef>
              </c:tx>
              <c:spPr>
                <a:solidFill>
                  <a:schemeClr val="bg1">
                    <a:lumMod val="95000"/>
                  </a:schemeClr>
                </a:solidFill>
                <a:ln>
                  <a:noFill/>
                </a:ln>
                <a:effectLst>
                  <a:outerShdw blurRad="50800" dist="38100" dir="2700000" algn="tl" rotWithShape="0">
                    <a:prstClr val="black">
                      <a:alpha val="40000"/>
                    </a:prstClr>
                  </a:outerShdw>
                </a:effectLst>
              </c:spPr>
              <c:txPr>
                <a:bodyPr/>
                <a:lstStyle/>
                <a:p>
                  <a:pPr algn="ctr" rtl="0">
                    <a:defRPr lang="en-US" sz="12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{98C6AD67-6C11-49D7-9E3E-8FB1A25731D2}</c15:txfldGUID>
                      <c15:f>'IT Decisions 2'!$S$7</c15:f>
                      <c15:dlblFieldTableCache>
                        <c:ptCount val="1"/>
                        <c:pt idx="0">
                          <c:v>Drone Use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8-65DE-4C54-9E11-3E54F5951AA2}"/>
                </c:ext>
              </c:extLst>
            </c:dLbl>
            <c:dLbl>
              <c:idx val="3"/>
              <c:layout>
                <c:manualLayout>
                  <c:x val="-0.11385193230156575"/>
                  <c:y val="3.6653730056058646E-2"/>
                </c:manualLayout>
              </c:layout>
              <c:tx>
                <c:strRef>
                  <c:f>'IT Decisions 2'!$S$8</c:f>
                  <c:strCache>
                    <c:ptCount val="1"/>
                    <c:pt idx="0">
                      <c:v>Call Center Data Transfer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{364E655B-8E65-4EAC-B083-0757D3311F2A}</c15:txfldGUID>
                      <c15:f>'IT Decisions 2'!$S$8</c15:f>
                      <c15:dlblFieldTableCache>
                        <c:ptCount val="1"/>
                        <c:pt idx="0">
                          <c:v>Call Center Data Transfer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A-65DE-4C54-9E11-3E54F5951AA2}"/>
                </c:ext>
              </c:extLst>
            </c:dLbl>
            <c:dLbl>
              <c:idx val="4"/>
              <c:tx>
                <c:strRef>
                  <c:f>'IT Decisions 2'!$S$9</c:f>
                  <c:strCache>
                    <c:ptCount val="1"/>
                    <c:pt idx="0">
                      <c:v>Productivity scheduling</c:v>
                    </c:pt>
                  </c:strCache>
                </c:strRef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{6D3742C3-712D-4D07-89FD-941E04B943E7}</c15:txfldGUID>
                      <c15:f>'IT Decisions 2'!$S$9</c15:f>
                      <c15:dlblFieldTableCache>
                        <c:ptCount val="1"/>
                        <c:pt idx="0">
                          <c:v>Productivity scheduling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C-65DE-4C54-9E11-3E54F5951AA2}"/>
                </c:ext>
              </c:extLst>
            </c:dLbl>
            <c:dLbl>
              <c:idx val="5"/>
              <c:layout>
                <c:manualLayout>
                  <c:x val="-0.12062696650748271"/>
                  <c:y val="-1.5092712376024149E-2"/>
                </c:manualLayout>
              </c:layout>
              <c:tx>
                <c:strRef>
                  <c:f>'IT Decisions 2'!$S$10</c:f>
                  <c:strCache>
                    <c:ptCount val="1"/>
                    <c:pt idx="0">
                      <c:v>Forecasting customers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{6EF615D5-9E14-4088-BB13-D1B6C5BFC0E1}</c15:txfldGUID>
                      <c15:f>'IT Decisions 2'!$S$10</c15:f>
                      <c15:dlblFieldTableCache>
                        <c:ptCount val="1"/>
                        <c:pt idx="0">
                          <c:v>Forecasting customers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E-65DE-4C54-9E11-3E54F5951AA2}"/>
                </c:ext>
              </c:extLst>
            </c:dLbl>
            <c:dLbl>
              <c:idx val="6"/>
              <c:layout>
                <c:manualLayout>
                  <c:x val="-0.24776064376334297"/>
                  <c:y val="-1.9404915912031126E-2"/>
                </c:manualLayout>
              </c:layout>
              <c:tx>
                <c:strRef>
                  <c:f>'IT Decisions 2'!$S$11</c:f>
                  <c:strCache>
                    <c:ptCount val="1"/>
                    <c:pt idx="0">
                      <c:v>Promotional offerings</c:v>
                    </c:pt>
                  </c:strCache>
                </c:strRef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{CA4F57A9-FA46-47C2-A4D2-3833C6991177}</c15:txfldGUID>
                      <c15:f>'IT Decisions 2'!$S$11</c15:f>
                      <c15:dlblFieldTableCache>
                        <c:ptCount val="1"/>
                        <c:pt idx="0">
                          <c:v>Promotional offerings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0-65DE-4C54-9E11-3E54F5951AA2}"/>
                </c:ext>
              </c:extLst>
            </c:dLbl>
            <c:dLbl>
              <c:idx val="7"/>
              <c:layout>
                <c:manualLayout>
                  <c:x val="-6.0922734556760526E-2"/>
                  <c:y val="4.1044028616733386E-3"/>
                </c:manualLayout>
              </c:layout>
              <c:tx>
                <c:strRef>
                  <c:f>'IT Decisions 2'!$S$12</c:f>
                  <c:strCache>
                    <c:ptCount val="1"/>
                    <c:pt idx="0">
                      <c:v>Curb Cheating/Anti Money Laundering 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{6AE3B03B-55DC-41E1-9D8D-E39B1D81ED65}</c15:txfldGUID>
                      <c15:f>'IT Decisions 2'!$S$12</c15:f>
                      <c15:dlblFieldTableCache>
                        <c:ptCount val="1"/>
                        <c:pt idx="0">
                          <c:v>Curb Cheating/Anti Money Laundering 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2-65DE-4C54-9E11-3E54F5951AA2}"/>
                </c:ext>
              </c:extLst>
            </c:dLbl>
            <c:dLbl>
              <c:idx val="8"/>
              <c:layout>
                <c:manualLayout>
                  <c:x val="-0.21307637635559246"/>
                  <c:y val="-2.5873221216041416E-2"/>
                </c:manualLayout>
              </c:layout>
              <c:tx>
                <c:strRef>
                  <c:f>'IT Decisions 2'!$S$13</c:f>
                  <c:strCache>
                    <c:ptCount val="1"/>
                    <c:pt idx="0">
                      <c:v>Strategic Dashboards of financials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{0289D7A8-08E3-4002-BB6A-87EA026C0254}</c15:txfldGUID>
                      <c15:f>'IT Decisions 2'!$S$13</c15:f>
                      <c15:dlblFieldTableCache>
                        <c:ptCount val="1"/>
                        <c:pt idx="0">
                          <c:v>Strategic Dashboards of financials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4-65DE-4C54-9E11-3E54F5951AA2}"/>
                </c:ext>
              </c:extLst>
            </c:dLbl>
            <c:dLbl>
              <c:idx val="9"/>
              <c:layout>
                <c:manualLayout>
                  <c:x val="-0.11628960299840815"/>
                  <c:y val="-1.5092712376024227E-2"/>
                </c:manualLayout>
              </c:layout>
              <c:tx>
                <c:strRef>
                  <c:f>'IT Decisions 2'!$S$14</c:f>
                  <c:strCache>
                    <c:ptCount val="1"/>
                    <c:pt idx="0">
                      <c:v>Ops forecasts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{E2D72D1A-DC17-429B-87D6-1317AEDF9A47}</c15:txfldGUID>
                      <c15:f>'IT Decisions 2'!$S$14</c15:f>
                      <c15:dlblFieldTableCache>
                        <c:ptCount val="1"/>
                        <c:pt idx="0">
                          <c:v>Ops forecasts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6-65DE-4C54-9E11-3E54F5951AA2}"/>
                </c:ext>
              </c:extLst>
            </c:dLbl>
            <c:dLbl>
              <c:idx val="10"/>
              <c:layout>
                <c:manualLayout>
                  <c:x val="-0.18256163719900123"/>
                  <c:y val="-2.8029322984044848E-2"/>
                </c:manualLayout>
              </c:layout>
              <c:tx>
                <c:strRef>
                  <c:f>'IT Decisions 2'!$S$15</c:f>
                  <c:strCache>
                    <c:ptCount val="1"/>
                    <c:pt idx="0">
                      <c:v>Customer feedback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{563F2E95-2B4F-40E6-AA54-69B7F37B2EDB}</c15:txfldGUID>
                      <c15:f>'IT Decisions 2'!$S$15</c15:f>
                      <c15:dlblFieldTableCache>
                        <c:ptCount val="1"/>
                        <c:pt idx="0">
                          <c:v>Customer feedback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8-65DE-4C54-9E11-3E54F5951AA2}"/>
                </c:ext>
              </c:extLst>
            </c:dLbl>
            <c:dLbl>
              <c:idx val="11"/>
              <c:layout>
                <c:manualLayout>
                  <c:x val="-4.1917953714203572E-2"/>
                  <c:y val="4.4696159422504267E-2"/>
                </c:manualLayout>
              </c:layout>
              <c:tx>
                <c:strRef>
                  <c:f>'IT Decisions 2'!$S$16</c:f>
                  <c:strCache>
                    <c:ptCount val="1"/>
                    <c:pt idx="0">
                      <c:v>Employee performance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{FE0AFDD1-47BA-41DA-AA81-DFFD8DFF499B}</c15:txfldGUID>
                      <c15:f>'IT Decisions 2'!$S$16</c15:f>
                      <c15:dlblFieldTableCache>
                        <c:ptCount val="1"/>
                        <c:pt idx="0">
                          <c:v>Employee performance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A-65DE-4C54-9E11-3E54F5951AA2}"/>
                </c:ext>
              </c:extLst>
            </c:dLbl>
            <c:dLbl>
              <c:idx val="12"/>
              <c:layout>
                <c:manualLayout>
                  <c:x val="-0.17227923208381915"/>
                  <c:y val="6.4683053040103097E-3"/>
                </c:manualLayout>
              </c:layout>
              <c:tx>
                <c:strRef>
                  <c:f>'IT Decisions 2'!$S$17</c:f>
                  <c:strCache>
                    <c:ptCount val="1"/>
                    <c:pt idx="0">
                      <c:v>Customer Service website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{0EC4F3DB-805E-41C8-A1D4-4256CC777B9D}</c15:txfldGUID>
                      <c15:f>'IT Decisions 2'!$S$17</c15:f>
                      <c15:dlblFieldTableCache>
                        <c:ptCount val="1"/>
                        <c:pt idx="0">
                          <c:v>Customer Service website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C-65DE-4C54-9E11-3E54F5951AA2}"/>
                </c:ext>
              </c:extLst>
            </c:dLbl>
            <c:dLbl>
              <c:idx val="13"/>
              <c:tx>
                <c:strRef>
                  <c:f>'IT Decisions 2'!$S$18</c:f>
                  <c:strCache>
                    <c:ptCount val="1"/>
                    <c:pt idx="0">
                      <c:v>Call Center productivity</c:v>
                    </c:pt>
                  </c:strCache>
                </c:strRef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{088BDEDC-670A-4845-B678-F77452DF7517}</c15:txfldGUID>
                      <c15:f>'IT Decisions 2'!$S$18</c15:f>
                      <c15:dlblFieldTableCache>
                        <c:ptCount val="1"/>
                        <c:pt idx="0">
                          <c:v>Call Center productivity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E-65DE-4C54-9E11-3E54F5951AA2}"/>
                </c:ext>
              </c:extLst>
            </c:dLbl>
            <c:dLbl>
              <c:idx val="14"/>
              <c:layout>
                <c:manualLayout>
                  <c:x val="-0.24455487054990338"/>
                  <c:y val="-1.904466016780244E-2"/>
                </c:manualLayout>
              </c:layout>
              <c:tx>
                <c:strRef>
                  <c:f>'IT Decisions 2'!$S$19</c:f>
                  <c:strCache>
                    <c:ptCount val="1"/>
                    <c:pt idx="0">
                      <c:v>Employee questions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{8D0666BD-EB2D-4EB7-B51F-EEDB77810B94}</c15:txfldGUID>
                      <c15:f>'IT Decisions 2'!$S$19</c15:f>
                      <c15:dlblFieldTableCache>
                        <c:ptCount val="1"/>
                        <c:pt idx="0">
                          <c:v>Employee questions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0-65DE-4C54-9E11-3E54F5951AA2}"/>
                </c:ext>
              </c:extLst>
            </c:dLbl>
            <c:spPr>
              <a:solidFill>
                <a:schemeClr val="bg1">
                  <a:lumMod val="95000"/>
                </a:schemeClr>
              </a:solid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/>
              <a:lstStyle/>
              <a:p>
                <a:pPr algn="ctr">
                  <a:defRPr lang="en-US"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'IT Decisions 2'!$T$5:$T$19</c:f>
              <c:numCache>
                <c:formatCode>#,##0</c:formatCode>
                <c:ptCount val="15"/>
                <c:pt idx="0">
                  <c:v>2</c:v>
                </c:pt>
                <c:pt idx="1">
                  <c:v>2.75</c:v>
                </c:pt>
                <c:pt idx="2">
                  <c:v>2</c:v>
                </c:pt>
                <c:pt idx="3">
                  <c:v>4</c:v>
                </c:pt>
                <c:pt idx="4">
                  <c:v>6</c:v>
                </c:pt>
                <c:pt idx="5">
                  <c:v>8</c:v>
                </c:pt>
                <c:pt idx="6">
                  <c:v>5.5</c:v>
                </c:pt>
                <c:pt idx="7">
                  <c:v>8.5</c:v>
                </c:pt>
                <c:pt idx="8">
                  <c:v>7</c:v>
                </c:pt>
                <c:pt idx="9">
                  <c:v>4</c:v>
                </c:pt>
                <c:pt idx="10">
                  <c:v>4.5</c:v>
                </c:pt>
                <c:pt idx="11">
                  <c:v>2.75</c:v>
                </c:pt>
                <c:pt idx="12">
                  <c:v>7</c:v>
                </c:pt>
                <c:pt idx="13">
                  <c:v>7</c:v>
                </c:pt>
                <c:pt idx="14">
                  <c:v>3</c:v>
                </c:pt>
              </c:numCache>
            </c:numRef>
          </c:xVal>
          <c:yVal>
            <c:numRef>
              <c:f>'IT Decisions 2'!$U$5:$U$19</c:f>
              <c:numCache>
                <c:formatCode>#,##0</c:formatCode>
                <c:ptCount val="15"/>
                <c:pt idx="0">
                  <c:v>1</c:v>
                </c:pt>
                <c:pt idx="1">
                  <c:v>7</c:v>
                </c:pt>
                <c:pt idx="2">
                  <c:v>3</c:v>
                </c:pt>
                <c:pt idx="3">
                  <c:v>3</c:v>
                </c:pt>
                <c:pt idx="4">
                  <c:v>5</c:v>
                </c:pt>
                <c:pt idx="5">
                  <c:v>5.5</c:v>
                </c:pt>
                <c:pt idx="6">
                  <c:v>7.5</c:v>
                </c:pt>
                <c:pt idx="7">
                  <c:v>10</c:v>
                </c:pt>
                <c:pt idx="8">
                  <c:v>10</c:v>
                </c:pt>
                <c:pt idx="9">
                  <c:v>6</c:v>
                </c:pt>
                <c:pt idx="10">
                  <c:v>4</c:v>
                </c:pt>
                <c:pt idx="11">
                  <c:v>2</c:v>
                </c:pt>
                <c:pt idx="12">
                  <c:v>8</c:v>
                </c:pt>
                <c:pt idx="13">
                  <c:v>3</c:v>
                </c:pt>
                <c:pt idx="14">
                  <c:v>5.5</c:v>
                </c:pt>
              </c:numCache>
            </c:numRef>
          </c:yVal>
          <c:bubbleSize>
            <c:numRef>
              <c:f>'IT Decisions 2'!$V$5:$V$19</c:f>
              <c:numCache>
                <c:formatCode>#,##0</c:formatCode>
                <c:ptCount val="15"/>
                <c:pt idx="0">
                  <c:v>2</c:v>
                </c:pt>
                <c:pt idx="1">
                  <c:v>3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6</c:v>
                </c:pt>
                <c:pt idx="6">
                  <c:v>6</c:v>
                </c:pt>
                <c:pt idx="7">
                  <c:v>8</c:v>
                </c:pt>
                <c:pt idx="8">
                  <c:v>8</c:v>
                </c:pt>
                <c:pt idx="9">
                  <c:v>4</c:v>
                </c:pt>
                <c:pt idx="10">
                  <c:v>1</c:v>
                </c:pt>
                <c:pt idx="11">
                  <c:v>1</c:v>
                </c:pt>
                <c:pt idx="12">
                  <c:v>9</c:v>
                </c:pt>
                <c:pt idx="13">
                  <c:v>5</c:v>
                </c:pt>
                <c:pt idx="14">
                  <c:v>2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21-65DE-4C54-9E11-3E54F5951A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334624416"/>
        <c:axId val="334621672"/>
      </c:bubbleChart>
      <c:valAx>
        <c:axId val="334624416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334621672"/>
        <c:crosses val="autoZero"/>
        <c:crossBetween val="midCat"/>
      </c:valAx>
      <c:valAx>
        <c:axId val="334621672"/>
        <c:scaling>
          <c:orientation val="minMax"/>
          <c:min val="0"/>
        </c:scaling>
        <c:delete val="0"/>
        <c:axPos val="l"/>
        <c:numFmt formatCode="#,##0" sourceLinked="1"/>
        <c:majorTickMark val="out"/>
        <c:minorTickMark val="none"/>
        <c:tickLblPos val="nextTo"/>
        <c:crossAx val="334624416"/>
        <c:crossesAt val="-5000"/>
        <c:crossBetween val="midCat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25" r="0.25" t="0.75" header="0.3" footer="0.3"/>
    <c:pageSetup orientation="landscape"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6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0</xdr:row>
      <xdr:rowOff>95250</xdr:rowOff>
    </xdr:from>
    <xdr:to>
      <xdr:col>14</xdr:col>
      <xdr:colOff>320253</xdr:colOff>
      <xdr:row>36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A96319-4AE9-4BE2-9B30-D86F45B64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4" y="95250"/>
          <a:ext cx="8578429" cy="58578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147636</xdr:colOff>
      <xdr:row>3</xdr:row>
      <xdr:rowOff>142874</xdr:rowOff>
    </xdr:from>
    <xdr:to>
      <xdr:col>11</xdr:col>
      <xdr:colOff>133349</xdr:colOff>
      <xdr:row>21</xdr:row>
      <xdr:rowOff>142874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400E7059-2FDB-43C3-B7EC-19C3F22A77E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365760</xdr:colOff>
      <xdr:row>3</xdr:row>
      <xdr:rowOff>99060</xdr:rowOff>
    </xdr:from>
    <xdr:to>
      <xdr:col>13</xdr:col>
      <xdr:colOff>563880</xdr:colOff>
      <xdr:row>33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198120</xdr:colOff>
      <xdr:row>6</xdr:row>
      <xdr:rowOff>91440</xdr:rowOff>
    </xdr:from>
    <xdr:to>
      <xdr:col>3</xdr:col>
      <xdr:colOff>381000</xdr:colOff>
      <xdr:row>9</xdr:row>
      <xdr:rowOff>15240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874520" y="1853565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</a:t>
          </a:r>
        </a:p>
      </xdr:txBody>
    </xdr:sp>
    <xdr:clientData/>
  </xdr:twoCellAnchor>
  <xdr:twoCellAnchor>
    <xdr:from>
      <xdr:col>2</xdr:col>
      <xdr:colOff>208429</xdr:colOff>
      <xdr:row>27</xdr:row>
      <xdr:rowOff>177053</xdr:rowOff>
    </xdr:from>
    <xdr:to>
      <xdr:col>3</xdr:col>
      <xdr:colOff>391309</xdr:colOff>
      <xdr:row>30</xdr:row>
      <xdr:rowOff>100853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1884829" y="5939678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</a:t>
          </a:r>
        </a:p>
      </xdr:txBody>
    </xdr:sp>
    <xdr:clientData/>
  </xdr:twoCellAnchor>
  <xdr:twoCellAnchor>
    <xdr:from>
      <xdr:col>12</xdr:col>
      <xdr:colOff>408790</xdr:colOff>
      <xdr:row>7</xdr:row>
      <xdr:rowOff>5828</xdr:rowOff>
    </xdr:from>
    <xdr:to>
      <xdr:col>13</xdr:col>
      <xdr:colOff>591670</xdr:colOff>
      <xdr:row>9</xdr:row>
      <xdr:rowOff>120128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8181190" y="1958453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12</xdr:col>
      <xdr:colOff>289560</xdr:colOff>
      <xdr:row>27</xdr:row>
      <xdr:rowOff>167640</xdr:rowOff>
    </xdr:from>
    <xdr:to>
      <xdr:col>13</xdr:col>
      <xdr:colOff>472440</xdr:colOff>
      <xdr:row>30</xdr:row>
      <xdr:rowOff>91440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8061960" y="5930265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4</xdr:col>
      <xdr:colOff>598714</xdr:colOff>
      <xdr:row>32</xdr:row>
      <xdr:rowOff>0</xdr:rowOff>
    </xdr:from>
    <xdr:to>
      <xdr:col>10</xdr:col>
      <xdr:colOff>315685</xdr:colOff>
      <xdr:row>34</xdr:row>
      <xdr:rowOff>44823</xdr:rowOff>
    </xdr:to>
    <xdr:sp macro="" textlink="">
      <xdr:nvSpPr>
        <xdr:cNvPr id="7" name="Right Arrow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3004457" y="6553200"/>
          <a:ext cx="3439885" cy="414937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212915</xdr:colOff>
      <xdr:row>12</xdr:row>
      <xdr:rowOff>123264</xdr:rowOff>
    </xdr:from>
    <xdr:to>
      <xdr:col>1</xdr:col>
      <xdr:colOff>151280</xdr:colOff>
      <xdr:row>20</xdr:row>
      <xdr:rowOff>72837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 rot="16200000">
          <a:off x="245411" y="3529293"/>
          <a:ext cx="1473573" cy="47176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/>
            <a:t>Price</a:t>
          </a:r>
        </a:p>
      </xdr:txBody>
    </xdr:sp>
    <xdr:clientData/>
  </xdr:twoCellAnchor>
  <xdr:twoCellAnchor>
    <xdr:from>
      <xdr:col>0</xdr:col>
      <xdr:colOff>524433</xdr:colOff>
      <xdr:row>9</xdr:row>
      <xdr:rowOff>53468</xdr:rowOff>
    </xdr:from>
    <xdr:to>
      <xdr:col>1</xdr:col>
      <xdr:colOff>412374</xdr:colOff>
      <xdr:row>23</xdr:row>
      <xdr:rowOff>143115</xdr:rowOff>
    </xdr:to>
    <xdr:sp macro="" textlink="">
      <xdr:nvSpPr>
        <xdr:cNvPr id="9" name="Right Arrow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 rot="16200000">
          <a:off x="-644581" y="3141089"/>
          <a:ext cx="2756647" cy="4186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493057</xdr:colOff>
      <xdr:row>34</xdr:row>
      <xdr:rowOff>1120</xdr:rowOff>
    </xdr:from>
    <xdr:to>
      <xdr:col>12</xdr:col>
      <xdr:colOff>349622</xdr:colOff>
      <xdr:row>35</xdr:row>
      <xdr:rowOff>118779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2214281" y="6751544"/>
          <a:ext cx="6131859" cy="4852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/>
            <a:t>←  Casual               Fine Dining →</a:t>
          </a: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FD727E48-290C-4F75-9C04-64C194FA757F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4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D716E776-9C2F-44D5-AB1A-FA8BDE050264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2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07815D35-CFC5-4D6D-B963-F30F4A85847F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5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8B4CDFA5-9FED-4468-A734-DDFC317C0EA6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6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B97057AB-E3E0-4504-A3FA-B9A342121FF3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7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0045FE59-D498-43F2-905C-59395662F090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8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1F825835-EBD5-4FA2-962F-7AF4B10168EB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0.04665</cdr:x>
      <cdr:y>0.51829</cdr:y>
    </cdr:from>
    <cdr:to>
      <cdr:x>1</cdr:x>
      <cdr:y>0.52105</cdr:y>
    </cdr:to>
    <cdr:cxnSp macro="">
      <cdr:nvCxnSpPr>
        <cdr:cNvPr id="9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6CBF37DF-986A-4E9F-9189-A093218B6194}"/>
            </a:ext>
          </a:extLst>
        </cdr:cNvPr>
        <cdr:cNvCxnSpPr/>
      </cdr:nvCxnSpPr>
      <cdr:spPr>
        <a:xfrm xmlns:a="http://schemas.openxmlformats.org/drawingml/2006/main">
          <a:off x="352019" y="2959786"/>
          <a:ext cx="7193958" cy="15762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365760</xdr:colOff>
      <xdr:row>3</xdr:row>
      <xdr:rowOff>99060</xdr:rowOff>
    </xdr:from>
    <xdr:to>
      <xdr:col>13</xdr:col>
      <xdr:colOff>563880</xdr:colOff>
      <xdr:row>33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581FE1F-D48B-41D3-91B6-7B833A6955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198120</xdr:colOff>
      <xdr:row>6</xdr:row>
      <xdr:rowOff>91440</xdr:rowOff>
    </xdr:from>
    <xdr:to>
      <xdr:col>3</xdr:col>
      <xdr:colOff>381000</xdr:colOff>
      <xdr:row>9</xdr:row>
      <xdr:rowOff>15240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4D8F45F-A595-401B-8E39-B6262CB50691}"/>
            </a:ext>
          </a:extLst>
        </xdr:cNvPr>
        <xdr:cNvSpPr txBox="1"/>
      </xdr:nvSpPr>
      <xdr:spPr>
        <a:xfrm>
          <a:off x="1341120" y="1424940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</a:t>
          </a:r>
        </a:p>
      </xdr:txBody>
    </xdr:sp>
    <xdr:clientData/>
  </xdr:twoCellAnchor>
  <xdr:twoCellAnchor>
    <xdr:from>
      <xdr:col>2</xdr:col>
      <xdr:colOff>208429</xdr:colOff>
      <xdr:row>27</xdr:row>
      <xdr:rowOff>177053</xdr:rowOff>
    </xdr:from>
    <xdr:to>
      <xdr:col>3</xdr:col>
      <xdr:colOff>391309</xdr:colOff>
      <xdr:row>30</xdr:row>
      <xdr:rowOff>100853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6F55666-ECE3-46C7-9ED7-6BEAFDDB13E0}"/>
            </a:ext>
          </a:extLst>
        </xdr:cNvPr>
        <xdr:cNvSpPr txBox="1"/>
      </xdr:nvSpPr>
      <xdr:spPr>
        <a:xfrm>
          <a:off x="1351429" y="5511053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</a:t>
          </a:r>
        </a:p>
      </xdr:txBody>
    </xdr:sp>
    <xdr:clientData/>
  </xdr:twoCellAnchor>
  <xdr:twoCellAnchor>
    <xdr:from>
      <xdr:col>12</xdr:col>
      <xdr:colOff>408790</xdr:colOff>
      <xdr:row>7</xdr:row>
      <xdr:rowOff>5828</xdr:rowOff>
    </xdr:from>
    <xdr:to>
      <xdr:col>13</xdr:col>
      <xdr:colOff>591670</xdr:colOff>
      <xdr:row>9</xdr:row>
      <xdr:rowOff>120128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A9E90DE8-53B8-4736-9B1B-97AC1F70B46F}"/>
            </a:ext>
          </a:extLst>
        </xdr:cNvPr>
        <xdr:cNvSpPr txBox="1"/>
      </xdr:nvSpPr>
      <xdr:spPr>
        <a:xfrm>
          <a:off x="7647790" y="1529828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12</xdr:col>
      <xdr:colOff>289560</xdr:colOff>
      <xdr:row>27</xdr:row>
      <xdr:rowOff>167640</xdr:rowOff>
    </xdr:from>
    <xdr:to>
      <xdr:col>13</xdr:col>
      <xdr:colOff>472440</xdr:colOff>
      <xdr:row>30</xdr:row>
      <xdr:rowOff>91440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1F22186E-3CD0-43F6-B316-D74454F0C05A}"/>
            </a:ext>
          </a:extLst>
        </xdr:cNvPr>
        <xdr:cNvSpPr txBox="1"/>
      </xdr:nvSpPr>
      <xdr:spPr>
        <a:xfrm>
          <a:off x="7528560" y="5501640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4</xdr:col>
      <xdr:colOff>598714</xdr:colOff>
      <xdr:row>32</xdr:row>
      <xdr:rowOff>0</xdr:rowOff>
    </xdr:from>
    <xdr:to>
      <xdr:col>10</xdr:col>
      <xdr:colOff>315685</xdr:colOff>
      <xdr:row>34</xdr:row>
      <xdr:rowOff>44823</xdr:rowOff>
    </xdr:to>
    <xdr:sp macro="" textlink="">
      <xdr:nvSpPr>
        <xdr:cNvPr id="7" name="Right Arrow 6">
          <a:extLst>
            <a:ext uri="{FF2B5EF4-FFF2-40B4-BE49-F238E27FC236}">
              <a16:creationId xmlns:a16="http://schemas.microsoft.com/office/drawing/2014/main" id="{8BD5A1EC-95E4-4FF2-ADD0-1758E636ED5F}"/>
            </a:ext>
          </a:extLst>
        </xdr:cNvPr>
        <xdr:cNvSpPr/>
      </xdr:nvSpPr>
      <xdr:spPr>
        <a:xfrm>
          <a:off x="2960914" y="6286500"/>
          <a:ext cx="3374571" cy="42582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212915</xdr:colOff>
      <xdr:row>12</xdr:row>
      <xdr:rowOff>123264</xdr:rowOff>
    </xdr:from>
    <xdr:to>
      <xdr:col>1</xdr:col>
      <xdr:colOff>151280</xdr:colOff>
      <xdr:row>20</xdr:row>
      <xdr:rowOff>72837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1D3905F3-842D-42B7-B6CC-163088DA45AD}"/>
            </a:ext>
          </a:extLst>
        </xdr:cNvPr>
        <xdr:cNvSpPr txBox="1"/>
      </xdr:nvSpPr>
      <xdr:spPr>
        <a:xfrm rot="16200000">
          <a:off x="-287989" y="3100668"/>
          <a:ext cx="1473573" cy="47176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/>
            <a:t>Price</a:t>
          </a:r>
        </a:p>
      </xdr:txBody>
    </xdr:sp>
    <xdr:clientData/>
  </xdr:twoCellAnchor>
  <xdr:twoCellAnchor>
    <xdr:from>
      <xdr:col>1</xdr:col>
      <xdr:colOff>42581</xdr:colOff>
      <xdr:row>8</xdr:row>
      <xdr:rowOff>69476</xdr:rowOff>
    </xdr:from>
    <xdr:to>
      <xdr:col>1</xdr:col>
      <xdr:colOff>468404</xdr:colOff>
      <xdr:row>22</xdr:row>
      <xdr:rowOff>159123</xdr:rowOff>
    </xdr:to>
    <xdr:sp macro="" textlink="">
      <xdr:nvSpPr>
        <xdr:cNvPr id="9" name="Right Arrow 8">
          <a:extLst>
            <a:ext uri="{FF2B5EF4-FFF2-40B4-BE49-F238E27FC236}">
              <a16:creationId xmlns:a16="http://schemas.microsoft.com/office/drawing/2014/main" id="{5753B870-1C52-45FB-BE4A-C2E2ADD40879}"/>
            </a:ext>
          </a:extLst>
        </xdr:cNvPr>
        <xdr:cNvSpPr/>
      </xdr:nvSpPr>
      <xdr:spPr>
        <a:xfrm rot="16200000">
          <a:off x="-589431" y="2949388"/>
          <a:ext cx="2756647" cy="42582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493057</xdr:colOff>
      <xdr:row>34</xdr:row>
      <xdr:rowOff>1120</xdr:rowOff>
    </xdr:from>
    <xdr:to>
      <xdr:col>12</xdr:col>
      <xdr:colOff>349622</xdr:colOff>
      <xdr:row>35</xdr:row>
      <xdr:rowOff>118779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3C36EB4F-27AE-4841-AF92-38DF06F5DD94}"/>
            </a:ext>
          </a:extLst>
        </xdr:cNvPr>
        <xdr:cNvSpPr txBox="1"/>
      </xdr:nvSpPr>
      <xdr:spPr>
        <a:xfrm>
          <a:off x="1636057" y="6668620"/>
          <a:ext cx="5952565" cy="4796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/>
            <a:t>←  Casual               Fine Dining →</a:t>
          </a:r>
        </a:p>
      </xdr:txBody>
    </xdr:sp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FD727E48-290C-4F75-9C04-64C194FA757F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4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D716E776-9C2F-44D5-AB1A-FA8BDE050264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2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07815D35-CFC5-4D6D-B963-F30F4A85847F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5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8B4CDFA5-9FED-4468-A734-DDFC317C0EA6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6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B97057AB-E3E0-4504-A3FA-B9A342121FF3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7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0045FE59-D498-43F2-905C-59395662F090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8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1F825835-EBD5-4FA2-962F-7AF4B10168EB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9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6CBF37DF-986A-4E9F-9189-A093218B6194}"/>
            </a:ext>
          </a:extLst>
        </cdr:cNvPr>
        <cdr:cNvCxnSpPr/>
      </cdr:nvCxnSpPr>
      <cdr:spPr>
        <a:xfrm xmlns:a="http://schemas.openxmlformats.org/drawingml/2006/main">
          <a:off x="332844" y="3168344"/>
          <a:ext cx="7111544" cy="1695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365760</xdr:colOff>
      <xdr:row>3</xdr:row>
      <xdr:rowOff>99060</xdr:rowOff>
    </xdr:from>
    <xdr:to>
      <xdr:col>13</xdr:col>
      <xdr:colOff>563880</xdr:colOff>
      <xdr:row>33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A0621B9-CA9F-4950-9560-FC5C483F16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198120</xdr:colOff>
      <xdr:row>6</xdr:row>
      <xdr:rowOff>91440</xdr:rowOff>
    </xdr:from>
    <xdr:to>
      <xdr:col>3</xdr:col>
      <xdr:colOff>381000</xdr:colOff>
      <xdr:row>9</xdr:row>
      <xdr:rowOff>15240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4EECF62-EC1C-4B11-B93F-BE99EFDF22D5}"/>
            </a:ext>
          </a:extLst>
        </xdr:cNvPr>
        <xdr:cNvSpPr txBox="1"/>
      </xdr:nvSpPr>
      <xdr:spPr>
        <a:xfrm>
          <a:off x="1341120" y="1424940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</a:t>
          </a:r>
        </a:p>
      </xdr:txBody>
    </xdr:sp>
    <xdr:clientData/>
  </xdr:twoCellAnchor>
  <xdr:twoCellAnchor>
    <xdr:from>
      <xdr:col>2</xdr:col>
      <xdr:colOff>208429</xdr:colOff>
      <xdr:row>27</xdr:row>
      <xdr:rowOff>177053</xdr:rowOff>
    </xdr:from>
    <xdr:to>
      <xdr:col>3</xdr:col>
      <xdr:colOff>391309</xdr:colOff>
      <xdr:row>30</xdr:row>
      <xdr:rowOff>100853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FDC8C6A4-8A57-465C-8D25-6581DE681207}"/>
            </a:ext>
          </a:extLst>
        </xdr:cNvPr>
        <xdr:cNvSpPr txBox="1"/>
      </xdr:nvSpPr>
      <xdr:spPr>
        <a:xfrm>
          <a:off x="1351429" y="5511053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</a:t>
          </a:r>
        </a:p>
      </xdr:txBody>
    </xdr:sp>
    <xdr:clientData/>
  </xdr:twoCellAnchor>
  <xdr:twoCellAnchor>
    <xdr:from>
      <xdr:col>12</xdr:col>
      <xdr:colOff>408790</xdr:colOff>
      <xdr:row>7</xdr:row>
      <xdr:rowOff>5828</xdr:rowOff>
    </xdr:from>
    <xdr:to>
      <xdr:col>13</xdr:col>
      <xdr:colOff>591670</xdr:colOff>
      <xdr:row>9</xdr:row>
      <xdr:rowOff>120128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4B0FD981-9EEA-4A7B-AC9D-75AA3C8F7486}"/>
            </a:ext>
          </a:extLst>
        </xdr:cNvPr>
        <xdr:cNvSpPr txBox="1"/>
      </xdr:nvSpPr>
      <xdr:spPr>
        <a:xfrm>
          <a:off x="7647790" y="1529828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12</xdr:col>
      <xdr:colOff>289560</xdr:colOff>
      <xdr:row>27</xdr:row>
      <xdr:rowOff>167640</xdr:rowOff>
    </xdr:from>
    <xdr:to>
      <xdr:col>13</xdr:col>
      <xdr:colOff>472440</xdr:colOff>
      <xdr:row>30</xdr:row>
      <xdr:rowOff>91440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D19790B1-BE43-4E08-8F01-9E4E65A5769C}"/>
            </a:ext>
          </a:extLst>
        </xdr:cNvPr>
        <xdr:cNvSpPr txBox="1"/>
      </xdr:nvSpPr>
      <xdr:spPr>
        <a:xfrm>
          <a:off x="7528560" y="5501640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4</xdr:col>
      <xdr:colOff>598714</xdr:colOff>
      <xdr:row>32</xdr:row>
      <xdr:rowOff>0</xdr:rowOff>
    </xdr:from>
    <xdr:to>
      <xdr:col>10</xdr:col>
      <xdr:colOff>315685</xdr:colOff>
      <xdr:row>34</xdr:row>
      <xdr:rowOff>44823</xdr:rowOff>
    </xdr:to>
    <xdr:sp macro="" textlink="">
      <xdr:nvSpPr>
        <xdr:cNvPr id="7" name="Right Arrow 6">
          <a:extLst>
            <a:ext uri="{FF2B5EF4-FFF2-40B4-BE49-F238E27FC236}">
              <a16:creationId xmlns:a16="http://schemas.microsoft.com/office/drawing/2014/main" id="{3316C34F-223D-4562-8537-844847BBEE39}"/>
            </a:ext>
          </a:extLst>
        </xdr:cNvPr>
        <xdr:cNvSpPr/>
      </xdr:nvSpPr>
      <xdr:spPr>
        <a:xfrm>
          <a:off x="2960914" y="6286500"/>
          <a:ext cx="3374571" cy="42582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212915</xdr:colOff>
      <xdr:row>12</xdr:row>
      <xdr:rowOff>123264</xdr:rowOff>
    </xdr:from>
    <xdr:to>
      <xdr:col>1</xdr:col>
      <xdr:colOff>151280</xdr:colOff>
      <xdr:row>20</xdr:row>
      <xdr:rowOff>72837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B1AFAC95-2ADE-47CC-8ABD-809DFCE2F45E}"/>
            </a:ext>
          </a:extLst>
        </xdr:cNvPr>
        <xdr:cNvSpPr txBox="1"/>
      </xdr:nvSpPr>
      <xdr:spPr>
        <a:xfrm rot="16200000">
          <a:off x="-287989" y="3100668"/>
          <a:ext cx="1473573" cy="47176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/>
            <a:t>Price</a:t>
          </a:r>
        </a:p>
      </xdr:txBody>
    </xdr:sp>
    <xdr:clientData/>
  </xdr:twoCellAnchor>
  <xdr:twoCellAnchor>
    <xdr:from>
      <xdr:col>1</xdr:col>
      <xdr:colOff>42581</xdr:colOff>
      <xdr:row>8</xdr:row>
      <xdr:rowOff>69476</xdr:rowOff>
    </xdr:from>
    <xdr:to>
      <xdr:col>1</xdr:col>
      <xdr:colOff>468404</xdr:colOff>
      <xdr:row>22</xdr:row>
      <xdr:rowOff>159123</xdr:rowOff>
    </xdr:to>
    <xdr:sp macro="" textlink="">
      <xdr:nvSpPr>
        <xdr:cNvPr id="9" name="Right Arrow 8">
          <a:extLst>
            <a:ext uri="{FF2B5EF4-FFF2-40B4-BE49-F238E27FC236}">
              <a16:creationId xmlns:a16="http://schemas.microsoft.com/office/drawing/2014/main" id="{CD06F64F-4187-4CF9-A626-E31EF1F513A0}"/>
            </a:ext>
          </a:extLst>
        </xdr:cNvPr>
        <xdr:cNvSpPr/>
      </xdr:nvSpPr>
      <xdr:spPr>
        <a:xfrm rot="16200000">
          <a:off x="-589431" y="2949388"/>
          <a:ext cx="2756647" cy="42582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493057</xdr:colOff>
      <xdr:row>34</xdr:row>
      <xdr:rowOff>1120</xdr:rowOff>
    </xdr:from>
    <xdr:to>
      <xdr:col>12</xdr:col>
      <xdr:colOff>349622</xdr:colOff>
      <xdr:row>35</xdr:row>
      <xdr:rowOff>118779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DAB9E0E-3943-4B2A-86EA-EEF23D663585}"/>
            </a:ext>
          </a:extLst>
        </xdr:cNvPr>
        <xdr:cNvSpPr txBox="1"/>
      </xdr:nvSpPr>
      <xdr:spPr>
        <a:xfrm>
          <a:off x="1636057" y="6668620"/>
          <a:ext cx="5952565" cy="4796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/>
            <a:t>←  Casual               Fine Dining →</a:t>
          </a:r>
        </a:p>
      </xdr:txBody>
    </xdr:sp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FD727E48-290C-4F75-9C04-64C194FA757F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4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D716E776-9C2F-44D5-AB1A-FA8BDE050264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2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07815D35-CFC5-4D6D-B963-F30F4A85847F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5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8B4CDFA5-9FED-4468-A734-DDFC317C0EA6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6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B97057AB-E3E0-4504-A3FA-B9A342121FF3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7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0045FE59-D498-43F2-905C-59395662F090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8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1F825835-EBD5-4FA2-962F-7AF4B10168EB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9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6CBF37DF-986A-4E9F-9189-A093218B6194}"/>
            </a:ext>
          </a:extLst>
        </cdr:cNvPr>
        <cdr:cNvCxnSpPr/>
      </cdr:nvCxnSpPr>
      <cdr:spPr>
        <a:xfrm xmlns:a="http://schemas.openxmlformats.org/drawingml/2006/main">
          <a:off x="332844" y="3168344"/>
          <a:ext cx="7111544" cy="1695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10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FD727E48-290C-4F75-9C04-64C194FA757F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11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D716E776-9C2F-44D5-AB1A-FA8BDE050264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12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07815D35-CFC5-4D6D-B963-F30F4A85847F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13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8B4CDFA5-9FED-4468-A734-DDFC317C0EA6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14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B97057AB-E3E0-4504-A3FA-B9A342121FF3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15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0045FE59-D498-43F2-905C-59395662F090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16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1F825835-EBD5-4FA2-962F-7AF4B10168EB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17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6CBF37DF-986A-4E9F-9189-A093218B6194}"/>
            </a:ext>
          </a:extLst>
        </cdr:cNvPr>
        <cdr:cNvCxnSpPr/>
      </cdr:nvCxnSpPr>
      <cdr:spPr>
        <a:xfrm xmlns:a="http://schemas.openxmlformats.org/drawingml/2006/main">
          <a:off x="332844" y="3168344"/>
          <a:ext cx="7111544" cy="1695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0.75165</cdr:x>
      <cdr:y>0.00817</cdr:y>
    </cdr:from>
    <cdr:to>
      <cdr:x>0.97699</cdr:x>
      <cdr:y>0.11622</cdr:y>
    </cdr:to>
    <cdr:sp macro="" textlink="">
      <cdr:nvSpPr>
        <cdr:cNvPr id="18" name="TextBox 17">
          <a:extLst xmlns:a="http://schemas.openxmlformats.org/drawingml/2006/main">
            <a:ext uri="{FF2B5EF4-FFF2-40B4-BE49-F238E27FC236}">
              <a16:creationId xmlns:a16="http://schemas.microsoft.com/office/drawing/2014/main" id="{A3E62DCF-24E2-4EB5-83BA-3377EA5EE4D6}"/>
            </a:ext>
          </a:extLst>
        </cdr:cNvPr>
        <cdr:cNvSpPr txBox="1"/>
      </cdr:nvSpPr>
      <cdr:spPr>
        <a:xfrm xmlns:a="http://schemas.openxmlformats.org/drawingml/2006/main">
          <a:off x="5606975" y="46616"/>
          <a:ext cx="1680883" cy="6163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tIns="0" rIns="0" bIns="0" rtlCol="0"/>
        <a:lstStyle xmlns:a="http://schemas.openxmlformats.org/drawingml/2006/main"/>
        <a:p xmlns:a="http://schemas.openxmlformats.org/drawingml/2006/main">
          <a:pPr algn="ctr"/>
          <a:r>
            <a:rPr lang="en-US" sz="1800" b="1" i="1">
              <a:solidFill>
                <a:schemeClr val="accent2">
                  <a:lumMod val="75000"/>
                </a:schemeClr>
              </a:solidFill>
            </a:rPr>
            <a:t>4</a:t>
          </a:r>
          <a:r>
            <a:rPr lang="en-US" sz="1800" b="1" i="1" baseline="0">
              <a:solidFill>
                <a:schemeClr val="accent2">
                  <a:lumMod val="75000"/>
                </a:schemeClr>
              </a:solidFill>
            </a:rPr>
            <a:t> Dimensions</a:t>
          </a:r>
        </a:p>
        <a:p xmlns:a="http://schemas.openxmlformats.org/drawingml/2006/main">
          <a:pPr algn="ctr"/>
          <a:r>
            <a:rPr lang="en-US" sz="1800" b="1" i="1" baseline="0">
              <a:solidFill>
                <a:schemeClr val="accent2">
                  <a:lumMod val="75000"/>
                </a:schemeClr>
              </a:solidFill>
            </a:rPr>
            <a:t>(with color)</a:t>
          </a:r>
          <a:endParaRPr lang="en-US" sz="1800" b="1" i="1">
            <a:solidFill>
              <a:schemeClr val="accent2">
                <a:lumMod val="75000"/>
              </a:schemeClr>
            </a:solidFill>
          </a:endParaRP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365760</xdr:colOff>
      <xdr:row>3</xdr:row>
      <xdr:rowOff>99060</xdr:rowOff>
    </xdr:from>
    <xdr:to>
      <xdr:col>13</xdr:col>
      <xdr:colOff>563880</xdr:colOff>
      <xdr:row>33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58529A3-A9F0-4CC0-93C5-E9251D0AEF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198120</xdr:colOff>
      <xdr:row>6</xdr:row>
      <xdr:rowOff>91440</xdr:rowOff>
    </xdr:from>
    <xdr:to>
      <xdr:col>3</xdr:col>
      <xdr:colOff>381000</xdr:colOff>
      <xdr:row>9</xdr:row>
      <xdr:rowOff>15240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518EB03-A07E-473A-B983-8499153550A3}"/>
            </a:ext>
          </a:extLst>
        </xdr:cNvPr>
        <xdr:cNvSpPr txBox="1"/>
      </xdr:nvSpPr>
      <xdr:spPr>
        <a:xfrm>
          <a:off x="1341120" y="1424940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</a:t>
          </a:r>
        </a:p>
      </xdr:txBody>
    </xdr:sp>
    <xdr:clientData/>
  </xdr:twoCellAnchor>
  <xdr:twoCellAnchor>
    <xdr:from>
      <xdr:col>2</xdr:col>
      <xdr:colOff>208429</xdr:colOff>
      <xdr:row>27</xdr:row>
      <xdr:rowOff>177053</xdr:rowOff>
    </xdr:from>
    <xdr:to>
      <xdr:col>3</xdr:col>
      <xdr:colOff>391309</xdr:colOff>
      <xdr:row>30</xdr:row>
      <xdr:rowOff>100853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FE4AE12-6D91-419E-AA91-9FF19F9C0511}"/>
            </a:ext>
          </a:extLst>
        </xdr:cNvPr>
        <xdr:cNvSpPr txBox="1"/>
      </xdr:nvSpPr>
      <xdr:spPr>
        <a:xfrm>
          <a:off x="1351429" y="5511053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</a:t>
          </a:r>
        </a:p>
      </xdr:txBody>
    </xdr:sp>
    <xdr:clientData/>
  </xdr:twoCellAnchor>
  <xdr:twoCellAnchor>
    <xdr:from>
      <xdr:col>12</xdr:col>
      <xdr:colOff>408790</xdr:colOff>
      <xdr:row>7</xdr:row>
      <xdr:rowOff>5828</xdr:rowOff>
    </xdr:from>
    <xdr:to>
      <xdr:col>13</xdr:col>
      <xdr:colOff>591670</xdr:colOff>
      <xdr:row>9</xdr:row>
      <xdr:rowOff>120128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B6C9D61D-0BEE-4C17-8907-0C6B5D0F5B51}"/>
            </a:ext>
          </a:extLst>
        </xdr:cNvPr>
        <xdr:cNvSpPr txBox="1"/>
      </xdr:nvSpPr>
      <xdr:spPr>
        <a:xfrm>
          <a:off x="7647790" y="1529828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12</xdr:col>
      <xdr:colOff>289560</xdr:colOff>
      <xdr:row>27</xdr:row>
      <xdr:rowOff>167640</xdr:rowOff>
    </xdr:from>
    <xdr:to>
      <xdr:col>13</xdr:col>
      <xdr:colOff>472440</xdr:colOff>
      <xdr:row>30</xdr:row>
      <xdr:rowOff>91440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C6878006-DB24-441B-BDE9-61F14CBC79EF}"/>
            </a:ext>
          </a:extLst>
        </xdr:cNvPr>
        <xdr:cNvSpPr txBox="1"/>
      </xdr:nvSpPr>
      <xdr:spPr>
        <a:xfrm>
          <a:off x="7528560" y="5501640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4</xdr:col>
      <xdr:colOff>598714</xdr:colOff>
      <xdr:row>32</xdr:row>
      <xdr:rowOff>0</xdr:rowOff>
    </xdr:from>
    <xdr:to>
      <xdr:col>10</xdr:col>
      <xdr:colOff>315685</xdr:colOff>
      <xdr:row>34</xdr:row>
      <xdr:rowOff>44823</xdr:rowOff>
    </xdr:to>
    <xdr:sp macro="" textlink="">
      <xdr:nvSpPr>
        <xdr:cNvPr id="7" name="Right Arrow 6">
          <a:extLst>
            <a:ext uri="{FF2B5EF4-FFF2-40B4-BE49-F238E27FC236}">
              <a16:creationId xmlns:a16="http://schemas.microsoft.com/office/drawing/2014/main" id="{7D7DB5FE-50BB-4E92-9593-91A9EC263386}"/>
            </a:ext>
          </a:extLst>
        </xdr:cNvPr>
        <xdr:cNvSpPr/>
      </xdr:nvSpPr>
      <xdr:spPr>
        <a:xfrm>
          <a:off x="2960914" y="6286500"/>
          <a:ext cx="3374571" cy="42582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212915</xdr:colOff>
      <xdr:row>12</xdr:row>
      <xdr:rowOff>123264</xdr:rowOff>
    </xdr:from>
    <xdr:to>
      <xdr:col>1</xdr:col>
      <xdr:colOff>151280</xdr:colOff>
      <xdr:row>20</xdr:row>
      <xdr:rowOff>72837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4CD4AF1C-7262-4A1E-BC26-5A78839548A1}"/>
            </a:ext>
          </a:extLst>
        </xdr:cNvPr>
        <xdr:cNvSpPr txBox="1"/>
      </xdr:nvSpPr>
      <xdr:spPr>
        <a:xfrm rot="16200000">
          <a:off x="-287989" y="3100668"/>
          <a:ext cx="1473573" cy="47176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/>
            <a:t>Price</a:t>
          </a:r>
        </a:p>
      </xdr:txBody>
    </xdr:sp>
    <xdr:clientData/>
  </xdr:twoCellAnchor>
  <xdr:twoCellAnchor>
    <xdr:from>
      <xdr:col>1</xdr:col>
      <xdr:colOff>42581</xdr:colOff>
      <xdr:row>8</xdr:row>
      <xdr:rowOff>69476</xdr:rowOff>
    </xdr:from>
    <xdr:to>
      <xdr:col>1</xdr:col>
      <xdr:colOff>468404</xdr:colOff>
      <xdr:row>22</xdr:row>
      <xdr:rowOff>159123</xdr:rowOff>
    </xdr:to>
    <xdr:sp macro="" textlink="">
      <xdr:nvSpPr>
        <xdr:cNvPr id="9" name="Right Arrow 8">
          <a:extLst>
            <a:ext uri="{FF2B5EF4-FFF2-40B4-BE49-F238E27FC236}">
              <a16:creationId xmlns:a16="http://schemas.microsoft.com/office/drawing/2014/main" id="{3C100AD1-79B4-41D8-A3EF-6C7480E3374E}"/>
            </a:ext>
          </a:extLst>
        </xdr:cNvPr>
        <xdr:cNvSpPr/>
      </xdr:nvSpPr>
      <xdr:spPr>
        <a:xfrm rot="16200000">
          <a:off x="-589431" y="2949388"/>
          <a:ext cx="2756647" cy="42582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493057</xdr:colOff>
      <xdr:row>34</xdr:row>
      <xdr:rowOff>1120</xdr:rowOff>
    </xdr:from>
    <xdr:to>
      <xdr:col>12</xdr:col>
      <xdr:colOff>349622</xdr:colOff>
      <xdr:row>35</xdr:row>
      <xdr:rowOff>118779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3C75A25F-88EB-4DAE-B892-7361776BCE4E}"/>
            </a:ext>
          </a:extLst>
        </xdr:cNvPr>
        <xdr:cNvSpPr txBox="1"/>
      </xdr:nvSpPr>
      <xdr:spPr>
        <a:xfrm>
          <a:off x="1636057" y="6668620"/>
          <a:ext cx="5952565" cy="4796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/>
            <a:t>←  Casual               Fine Dining →</a:t>
          </a:r>
        </a:p>
      </xdr:txBody>
    </xdr:sp>
    <xdr:clientData/>
  </xdr:twoCellAnchor>
  <xdr:twoCellAnchor>
    <xdr:from>
      <xdr:col>10</xdr:col>
      <xdr:colOff>571499</xdr:colOff>
      <xdr:row>3</xdr:row>
      <xdr:rowOff>134471</xdr:rowOff>
    </xdr:from>
    <xdr:to>
      <xdr:col>13</xdr:col>
      <xdr:colOff>437029</xdr:colOff>
      <xdr:row>7</xdr:row>
      <xdr:rowOff>22413</xdr:rowOff>
    </xdr:to>
    <xdr:sp macro="" textlink="">
      <xdr:nvSpPr>
        <xdr:cNvPr id="11" name="TextBox 1">
          <a:extLst>
            <a:ext uri="{FF2B5EF4-FFF2-40B4-BE49-F238E27FC236}">
              <a16:creationId xmlns:a16="http://schemas.microsoft.com/office/drawing/2014/main" id="{9A4A7C50-B95B-401C-9017-50C95E5C8DBD}"/>
            </a:ext>
          </a:extLst>
        </xdr:cNvPr>
        <xdr:cNvSpPr txBox="1"/>
      </xdr:nvSpPr>
      <xdr:spPr>
        <a:xfrm>
          <a:off x="6555440" y="918883"/>
          <a:ext cx="1680883" cy="616324"/>
        </a:xfrm>
        <a:prstGeom prst="rect">
          <a:avLst/>
        </a:prstGeom>
      </xdr:spPr>
      <xdr:txBody>
        <a:bodyPr wrap="square" lIns="0" tIns="0" rIns="0" bIns="0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800" b="1" i="1" baseline="0">
              <a:solidFill>
                <a:srgbClr val="FF0000"/>
              </a:solidFill>
            </a:rPr>
            <a:t>5 Dimensions</a:t>
          </a:r>
        </a:p>
        <a:p>
          <a:pPr algn="ctr"/>
          <a:r>
            <a:rPr lang="en-US" sz="1800" b="1" i="1" baseline="0">
              <a:solidFill>
                <a:srgbClr val="FF0000"/>
              </a:solidFill>
            </a:rPr>
            <a:t>(with line)</a:t>
          </a:r>
          <a:endParaRPr lang="en-US" sz="1800" b="1" i="1">
            <a:solidFill>
              <a:srgbClr val="FF0000"/>
            </a:solidFill>
          </a:endParaRPr>
        </a:p>
      </xdr:txBody>
    </xdr:sp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FD727E48-290C-4F75-9C04-64C194FA757F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4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D716E776-9C2F-44D5-AB1A-FA8BDE050264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2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07815D35-CFC5-4D6D-B963-F30F4A85847F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5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8B4CDFA5-9FED-4468-A734-DDFC317C0EA6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6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B97057AB-E3E0-4504-A3FA-B9A342121FF3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7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0045FE59-D498-43F2-905C-59395662F090}"/>
            </a:ext>
          </a:extLst>
        </cdr:cNvPr>
        <cdr:cNvCxnSpPr/>
      </cdr:nvCxnSpPr>
      <cdr:spPr>
        <a:xfrm xmlns:a="http://schemas.openxmlformats.org/drawingml/2006/main">
          <a:off x="335280" y="2842260"/>
          <a:ext cx="7162800" cy="152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8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1F825835-EBD5-4FA2-962F-7AF4B10168EB}"/>
            </a:ext>
          </a:extLst>
        </cdr:cNvPr>
        <cdr:cNvCxnSpPr/>
      </cdr:nvCxnSpPr>
      <cdr:spPr>
        <a:xfrm xmlns:a="http://schemas.openxmlformats.org/drawingml/2006/main" flipH="1" flipV="1">
          <a:off x="3764280" y="769620"/>
          <a:ext cx="15240" cy="435864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0.04462</cdr:x>
      <cdr:y>0.51591</cdr:y>
    </cdr:from>
    <cdr:to>
      <cdr:x>0.99797</cdr:x>
      <cdr:y>0.51867</cdr:y>
    </cdr:to>
    <cdr:cxnSp macro="">
      <cdr:nvCxnSpPr>
        <cdr:cNvPr id="9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6CBF37DF-986A-4E9F-9189-A093218B6194}"/>
            </a:ext>
          </a:extLst>
        </cdr:cNvPr>
        <cdr:cNvCxnSpPr/>
      </cdr:nvCxnSpPr>
      <cdr:spPr>
        <a:xfrm xmlns:a="http://schemas.openxmlformats.org/drawingml/2006/main">
          <a:off x="332844" y="3168344"/>
          <a:ext cx="7111544" cy="1695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333375</xdr:colOff>
      <xdr:row>1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983335-5131-45A6-AD84-39F8189D5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3375" cy="33337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333375</xdr:colOff>
      <xdr:row>1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A93CB7-C897-47F0-A941-71AE54744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3375" cy="33337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365760</xdr:colOff>
      <xdr:row>2</xdr:row>
      <xdr:rowOff>99060</xdr:rowOff>
    </xdr:from>
    <xdr:to>
      <xdr:col>13</xdr:col>
      <xdr:colOff>563880</xdr:colOff>
      <xdr:row>32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288CC11-3663-4C8A-9084-8B2C1B930B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398145</xdr:colOff>
      <xdr:row>5</xdr:row>
      <xdr:rowOff>148590</xdr:rowOff>
    </xdr:from>
    <xdr:to>
      <xdr:col>2</xdr:col>
      <xdr:colOff>47625</xdr:colOff>
      <xdr:row>8</xdr:row>
      <xdr:rowOff>72390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CF6C2F9C-ECA1-4F42-9A40-D7E2E95688B5}"/>
            </a:ext>
          </a:extLst>
        </xdr:cNvPr>
        <xdr:cNvSpPr txBox="1"/>
      </xdr:nvSpPr>
      <xdr:spPr>
        <a:xfrm>
          <a:off x="398145" y="1386840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</a:t>
          </a:r>
        </a:p>
      </xdr:txBody>
    </xdr:sp>
    <xdr:clientData/>
  </xdr:twoCellAnchor>
  <xdr:twoCellAnchor>
    <xdr:from>
      <xdr:col>0</xdr:col>
      <xdr:colOff>389404</xdr:colOff>
      <xdr:row>26</xdr:row>
      <xdr:rowOff>129428</xdr:rowOff>
    </xdr:from>
    <xdr:to>
      <xdr:col>2</xdr:col>
      <xdr:colOff>38884</xdr:colOff>
      <xdr:row>29</xdr:row>
      <xdr:rowOff>53228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6A6372F6-BA1C-4F7F-942F-3D4398C987DC}"/>
            </a:ext>
          </a:extLst>
        </xdr:cNvPr>
        <xdr:cNvSpPr txBox="1"/>
      </xdr:nvSpPr>
      <xdr:spPr>
        <a:xfrm>
          <a:off x="389404" y="5415803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</a:t>
          </a:r>
        </a:p>
      </xdr:txBody>
    </xdr:sp>
    <xdr:clientData/>
  </xdr:twoCellAnchor>
  <xdr:twoCellAnchor>
    <xdr:from>
      <xdr:col>12</xdr:col>
      <xdr:colOff>532054</xdr:colOff>
      <xdr:row>4</xdr:row>
      <xdr:rowOff>129093</xdr:rowOff>
    </xdr:from>
    <xdr:to>
      <xdr:col>14</xdr:col>
      <xdr:colOff>109816</xdr:colOff>
      <xdr:row>7</xdr:row>
      <xdr:rowOff>52893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73D898D6-E676-42D7-A05B-855E5CE51CDE}"/>
            </a:ext>
          </a:extLst>
        </xdr:cNvPr>
        <xdr:cNvSpPr txBox="1"/>
      </xdr:nvSpPr>
      <xdr:spPr>
        <a:xfrm>
          <a:off x="7771054" y="1167318"/>
          <a:ext cx="796962" cy="504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12</xdr:col>
      <xdr:colOff>289560</xdr:colOff>
      <xdr:row>26</xdr:row>
      <xdr:rowOff>167640</xdr:rowOff>
    </xdr:from>
    <xdr:to>
      <xdr:col>13</xdr:col>
      <xdr:colOff>472440</xdr:colOff>
      <xdr:row>29</xdr:row>
      <xdr:rowOff>91440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5433FEDE-6550-4739-B2BD-BD90924B3216}"/>
            </a:ext>
          </a:extLst>
        </xdr:cNvPr>
        <xdr:cNvSpPr txBox="1"/>
      </xdr:nvSpPr>
      <xdr:spPr>
        <a:xfrm>
          <a:off x="7528560" y="5454015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4</xdr:col>
      <xdr:colOff>598714</xdr:colOff>
      <xdr:row>31</xdr:row>
      <xdr:rowOff>0</xdr:rowOff>
    </xdr:from>
    <xdr:to>
      <xdr:col>10</xdr:col>
      <xdr:colOff>315685</xdr:colOff>
      <xdr:row>33</xdr:row>
      <xdr:rowOff>44823</xdr:rowOff>
    </xdr:to>
    <xdr:sp macro="" textlink="">
      <xdr:nvSpPr>
        <xdr:cNvPr id="7" name="Right Arrow 6">
          <a:extLst>
            <a:ext uri="{FF2B5EF4-FFF2-40B4-BE49-F238E27FC236}">
              <a16:creationId xmlns:a16="http://schemas.microsoft.com/office/drawing/2014/main" id="{76D1DBE3-B039-41B6-9500-8AC07807083B}"/>
            </a:ext>
          </a:extLst>
        </xdr:cNvPr>
        <xdr:cNvSpPr/>
      </xdr:nvSpPr>
      <xdr:spPr>
        <a:xfrm>
          <a:off x="2960914" y="6238875"/>
          <a:ext cx="3374571" cy="425823"/>
        </a:xfrm>
        <a:prstGeom prst="rightArrow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212915</xdr:colOff>
      <xdr:row>14</xdr:row>
      <xdr:rowOff>179293</xdr:rowOff>
    </xdr:from>
    <xdr:to>
      <xdr:col>1</xdr:col>
      <xdr:colOff>151280</xdr:colOff>
      <xdr:row>22</xdr:row>
      <xdr:rowOff>128866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F5E34A-2573-425B-AC9F-00557EEF4F22}"/>
            </a:ext>
          </a:extLst>
        </xdr:cNvPr>
        <xdr:cNvSpPr txBox="1"/>
      </xdr:nvSpPr>
      <xdr:spPr>
        <a:xfrm rot="16200000">
          <a:off x="-302276" y="3666284"/>
          <a:ext cx="1502148" cy="47176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>
              <a:solidFill>
                <a:schemeClr val="accent2">
                  <a:lumMod val="75000"/>
                </a:schemeClr>
              </a:solidFill>
            </a:rPr>
            <a:t>Difficulty</a:t>
          </a:r>
        </a:p>
      </xdr:txBody>
    </xdr:sp>
    <xdr:clientData/>
  </xdr:twoCellAnchor>
  <xdr:twoCellAnchor>
    <xdr:from>
      <xdr:col>1</xdr:col>
      <xdr:colOff>42581</xdr:colOff>
      <xdr:row>11</xdr:row>
      <xdr:rowOff>156881</xdr:rowOff>
    </xdr:from>
    <xdr:to>
      <xdr:col>1</xdr:col>
      <xdr:colOff>468404</xdr:colOff>
      <xdr:row>25</xdr:row>
      <xdr:rowOff>134469</xdr:rowOff>
    </xdr:to>
    <xdr:sp macro="" textlink="">
      <xdr:nvSpPr>
        <xdr:cNvPr id="9" name="Right Arrow 8">
          <a:extLst>
            <a:ext uri="{FF2B5EF4-FFF2-40B4-BE49-F238E27FC236}">
              <a16:creationId xmlns:a16="http://schemas.microsoft.com/office/drawing/2014/main" id="{04E7C88E-24A5-447A-9EDE-CC7AB52859B2}"/>
            </a:ext>
          </a:extLst>
        </xdr:cNvPr>
        <xdr:cNvSpPr/>
      </xdr:nvSpPr>
      <xdr:spPr>
        <a:xfrm rot="16200000">
          <a:off x="-547689" y="3680851"/>
          <a:ext cx="2673163" cy="425823"/>
        </a:xfrm>
        <a:prstGeom prst="rightArrow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493057</xdr:colOff>
      <xdr:row>33</xdr:row>
      <xdr:rowOff>1120</xdr:rowOff>
    </xdr:from>
    <xdr:to>
      <xdr:col>12</xdr:col>
      <xdr:colOff>349622</xdr:colOff>
      <xdr:row>34</xdr:row>
      <xdr:rowOff>118779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A6ED0B3E-098E-42BE-B417-050306191EA4}"/>
            </a:ext>
          </a:extLst>
        </xdr:cNvPr>
        <xdr:cNvSpPr txBox="1"/>
      </xdr:nvSpPr>
      <xdr:spPr>
        <a:xfrm>
          <a:off x="1636057" y="6620995"/>
          <a:ext cx="5952565" cy="4796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800" b="0"/>
            <a:t>(</a:t>
          </a:r>
          <a:r>
            <a:rPr lang="en-US" sz="1800" b="0">
              <a:sym typeface="Wingdings" panose="05000000000000000000" pitchFamily="2" charset="2"/>
            </a:rPr>
            <a:t></a:t>
          </a:r>
          <a:r>
            <a:rPr lang="en-US" sz="1800" b="0"/>
            <a:t>Short term)      </a:t>
          </a:r>
          <a:r>
            <a:rPr lang="en-US" sz="2400" b="1">
              <a:solidFill>
                <a:schemeClr val="accent2">
                  <a:lumMod val="75000"/>
                </a:schemeClr>
              </a:solidFill>
            </a:rPr>
            <a:t>Project</a:t>
          </a:r>
          <a:r>
            <a:rPr lang="en-US" sz="2400" b="1" baseline="0">
              <a:solidFill>
                <a:schemeClr val="accent2">
                  <a:lumMod val="75000"/>
                </a:schemeClr>
              </a:solidFill>
            </a:rPr>
            <a:t> Timeline     </a:t>
          </a:r>
          <a:r>
            <a:rPr lang="en-US" sz="1800" b="0" baseline="0"/>
            <a:t>(Long Term</a:t>
          </a:r>
          <a:r>
            <a:rPr lang="en-US" sz="1800" b="0" baseline="0">
              <a:sym typeface="Wingdings" panose="05000000000000000000" pitchFamily="2" charset="2"/>
            </a:rPr>
            <a:t></a:t>
          </a:r>
          <a:r>
            <a:rPr lang="en-US" sz="1800" b="0" baseline="0"/>
            <a:t>)</a:t>
          </a:r>
          <a:endParaRPr lang="en-US" sz="2400" b="0"/>
        </a:p>
      </xdr:txBody>
    </xdr:sp>
    <xdr:clientData/>
  </xdr:twoCellAnchor>
  <xdr:twoCellAnchor editAs="oneCell">
    <xdr:from>
      <xdr:col>0</xdr:col>
      <xdr:colOff>27153</xdr:colOff>
      <xdr:row>0</xdr:row>
      <xdr:rowOff>58616</xdr:rowOff>
    </xdr:from>
    <xdr:to>
      <xdr:col>0</xdr:col>
      <xdr:colOff>419101</xdr:colOff>
      <xdr:row>1</xdr:row>
      <xdr:rowOff>161925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5997CF83-27D0-402C-A171-A4F3A1884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53" y="58616"/>
          <a:ext cx="391948" cy="370009"/>
        </a:xfrm>
        <a:prstGeom prst="rect">
          <a:avLst/>
        </a:prstGeom>
      </xdr:spPr>
    </xdr:pic>
    <xdr:clientData/>
  </xdr:twoCellAnchor>
  <xdr:twoCellAnchor>
    <xdr:from>
      <xdr:col>3</xdr:col>
      <xdr:colOff>95250</xdr:colOff>
      <xdr:row>5</xdr:row>
      <xdr:rowOff>123825</xdr:rowOff>
    </xdr:from>
    <xdr:to>
      <xdr:col>3</xdr:col>
      <xdr:colOff>400050</xdr:colOff>
      <xdr:row>7</xdr:row>
      <xdr:rowOff>28575</xdr:rowOff>
    </xdr:to>
    <xdr:sp macro="" textlink="">
      <xdr:nvSpPr>
        <xdr:cNvPr id="12" name="Oval 11">
          <a:extLst>
            <a:ext uri="{FF2B5EF4-FFF2-40B4-BE49-F238E27FC236}">
              <a16:creationId xmlns:a16="http://schemas.microsoft.com/office/drawing/2014/main" id="{2895A345-D003-4D0F-A2C3-DD8E719017A8}"/>
            </a:ext>
          </a:extLst>
        </xdr:cNvPr>
        <xdr:cNvSpPr/>
      </xdr:nvSpPr>
      <xdr:spPr>
        <a:xfrm>
          <a:off x="1847850" y="1362075"/>
          <a:ext cx="304800" cy="285750"/>
        </a:xfrm>
        <a:prstGeom prst="ellipse">
          <a:avLst/>
        </a:prstGeom>
        <a:gradFill flip="none" rotWithShape="1">
          <a:gsLst>
            <a:gs pos="61000">
              <a:schemeClr val="accent2">
                <a:lumMod val="75000"/>
              </a:schemeClr>
            </a:gs>
            <a:gs pos="0">
              <a:schemeClr val="accent2">
                <a:lumMod val="75000"/>
              </a:schemeClr>
            </a:gs>
            <a:gs pos="100000">
              <a:schemeClr val="accent2">
                <a:lumMod val="75000"/>
              </a:schemeClr>
            </a:gs>
          </a:gsLst>
          <a:path path="circle">
            <a:fillToRect l="100000" t="100000"/>
          </a:path>
          <a:tileRect r="-100000" b="-100000"/>
        </a:gra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scene3d>
          <a:camera prst="orthographicFront"/>
          <a:lightRig rig="threePt" dir="t"/>
        </a:scene3d>
        <a:sp3d>
          <a:bevelT w="15875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457201</xdr:colOff>
      <xdr:row>5</xdr:row>
      <xdr:rowOff>133350</xdr:rowOff>
    </xdr:from>
    <xdr:to>
      <xdr:col>5</xdr:col>
      <xdr:colOff>76201</xdr:colOff>
      <xdr:row>7</xdr:row>
      <xdr:rowOff>161925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1FA5EAC1-5436-4FB5-A9F3-636D8C82AD71}"/>
            </a:ext>
          </a:extLst>
        </xdr:cNvPr>
        <xdr:cNvSpPr txBox="1"/>
      </xdr:nvSpPr>
      <xdr:spPr>
        <a:xfrm>
          <a:off x="2209801" y="1371600"/>
          <a:ext cx="838200" cy="4095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lang="en-US" sz="1100" b="1">
              <a:solidFill>
                <a:schemeClr val="accent2">
                  <a:lumMod val="75000"/>
                </a:schemeClr>
              </a:solidFill>
            </a:rPr>
            <a:t>= Critical to Organization</a:t>
          </a:r>
        </a:p>
      </xdr:txBody>
    </xdr:sp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0.04665</cdr:x>
      <cdr:y>0.55836</cdr:y>
    </cdr:from>
    <cdr:to>
      <cdr:x>1</cdr:x>
      <cdr:y>0.56112</cdr:y>
    </cdr:to>
    <cdr:cxnSp macro="">
      <cdr:nvCxnSpPr>
        <cdr:cNvPr id="7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0045FE59-D498-43F2-905C-59395662F090}"/>
            </a:ext>
          </a:extLst>
        </cdr:cNvPr>
        <cdr:cNvCxnSpPr/>
      </cdr:nvCxnSpPr>
      <cdr:spPr>
        <a:xfrm xmlns:a="http://schemas.openxmlformats.org/drawingml/2006/main">
          <a:off x="350496" y="3288886"/>
          <a:ext cx="7162824" cy="16257"/>
        </a:xfrm>
        <a:prstGeom xmlns:a="http://schemas.openxmlformats.org/drawingml/2006/main" prst="line">
          <a:avLst/>
        </a:prstGeom>
        <a:ln xmlns:a="http://schemas.openxmlformats.org/drawingml/2006/main"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FD727E48-290C-4F75-9C04-64C194FA757F}"/>
            </a:ext>
          </a:extLst>
        </cdr:cNvPr>
        <cdr:cNvCxnSpPr/>
      </cdr:nvCxnSpPr>
      <cdr:spPr>
        <a:xfrm xmlns:a="http://schemas.openxmlformats.org/drawingml/2006/main" flipH="1" flipV="1">
          <a:off x="3764248" y="822869"/>
          <a:ext cx="15252" cy="4660021"/>
        </a:xfrm>
        <a:prstGeom xmlns:a="http://schemas.openxmlformats.org/drawingml/2006/main" prst="line">
          <a:avLst/>
        </a:prstGeom>
        <a:ln xmlns:a="http://schemas.openxmlformats.org/drawingml/2006/main"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365760</xdr:colOff>
      <xdr:row>2</xdr:row>
      <xdr:rowOff>99060</xdr:rowOff>
    </xdr:from>
    <xdr:to>
      <xdr:col>13</xdr:col>
      <xdr:colOff>563880</xdr:colOff>
      <xdr:row>32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3DFF432-52EA-4B7D-8086-673EF7130D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398145</xdr:colOff>
      <xdr:row>5</xdr:row>
      <xdr:rowOff>148590</xdr:rowOff>
    </xdr:from>
    <xdr:to>
      <xdr:col>2</xdr:col>
      <xdr:colOff>47625</xdr:colOff>
      <xdr:row>8</xdr:row>
      <xdr:rowOff>72390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B523625-453F-4380-B469-C51D329B94C8}"/>
            </a:ext>
          </a:extLst>
        </xdr:cNvPr>
        <xdr:cNvSpPr txBox="1"/>
      </xdr:nvSpPr>
      <xdr:spPr>
        <a:xfrm>
          <a:off x="398145" y="1386840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</a:t>
          </a:r>
        </a:p>
      </xdr:txBody>
    </xdr:sp>
    <xdr:clientData/>
  </xdr:twoCellAnchor>
  <xdr:twoCellAnchor>
    <xdr:from>
      <xdr:col>0</xdr:col>
      <xdr:colOff>389404</xdr:colOff>
      <xdr:row>26</xdr:row>
      <xdr:rowOff>129428</xdr:rowOff>
    </xdr:from>
    <xdr:to>
      <xdr:col>2</xdr:col>
      <xdr:colOff>38884</xdr:colOff>
      <xdr:row>29</xdr:row>
      <xdr:rowOff>53228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23BE5221-FE54-4236-8C48-403B5DFA7402}"/>
            </a:ext>
          </a:extLst>
        </xdr:cNvPr>
        <xdr:cNvSpPr txBox="1"/>
      </xdr:nvSpPr>
      <xdr:spPr>
        <a:xfrm>
          <a:off x="389404" y="5415803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</a:t>
          </a:r>
        </a:p>
      </xdr:txBody>
    </xdr:sp>
    <xdr:clientData/>
  </xdr:twoCellAnchor>
  <xdr:twoCellAnchor>
    <xdr:from>
      <xdr:col>12</xdr:col>
      <xdr:colOff>532054</xdr:colOff>
      <xdr:row>4</xdr:row>
      <xdr:rowOff>129093</xdr:rowOff>
    </xdr:from>
    <xdr:to>
      <xdr:col>14</xdr:col>
      <xdr:colOff>109816</xdr:colOff>
      <xdr:row>7</xdr:row>
      <xdr:rowOff>52893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A1FBD661-3594-452B-AC2A-A8EBC5DD635F}"/>
            </a:ext>
          </a:extLst>
        </xdr:cNvPr>
        <xdr:cNvSpPr txBox="1"/>
      </xdr:nvSpPr>
      <xdr:spPr>
        <a:xfrm>
          <a:off x="7771054" y="1167318"/>
          <a:ext cx="796962" cy="504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12</xdr:col>
      <xdr:colOff>289560</xdr:colOff>
      <xdr:row>26</xdr:row>
      <xdr:rowOff>167640</xdr:rowOff>
    </xdr:from>
    <xdr:to>
      <xdr:col>13</xdr:col>
      <xdr:colOff>472440</xdr:colOff>
      <xdr:row>29</xdr:row>
      <xdr:rowOff>91440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CA2A10D4-4B12-4713-8DD9-1D3CC0CF70FC}"/>
            </a:ext>
          </a:extLst>
        </xdr:cNvPr>
        <xdr:cNvSpPr txBox="1"/>
      </xdr:nvSpPr>
      <xdr:spPr>
        <a:xfrm>
          <a:off x="7528560" y="5454015"/>
          <a:ext cx="792480" cy="495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>
              <a:latin typeface="Times New Roman" panose="02020603050405020304" pitchFamily="18" charset="0"/>
              <a:cs typeface="Times New Roman" panose="02020603050405020304" pitchFamily="18" charset="0"/>
            </a:rPr>
            <a:t>III</a:t>
          </a:r>
        </a:p>
      </xdr:txBody>
    </xdr:sp>
    <xdr:clientData/>
  </xdr:twoCellAnchor>
  <xdr:twoCellAnchor>
    <xdr:from>
      <xdr:col>4</xdr:col>
      <xdr:colOff>598714</xdr:colOff>
      <xdr:row>31</xdr:row>
      <xdr:rowOff>0</xdr:rowOff>
    </xdr:from>
    <xdr:to>
      <xdr:col>10</xdr:col>
      <xdr:colOff>315685</xdr:colOff>
      <xdr:row>33</xdr:row>
      <xdr:rowOff>44823</xdr:rowOff>
    </xdr:to>
    <xdr:sp macro="" textlink="">
      <xdr:nvSpPr>
        <xdr:cNvPr id="7" name="Right Arrow 6">
          <a:extLst>
            <a:ext uri="{FF2B5EF4-FFF2-40B4-BE49-F238E27FC236}">
              <a16:creationId xmlns:a16="http://schemas.microsoft.com/office/drawing/2014/main" id="{0A26EADA-E88A-459B-9045-953316EC3F41}"/>
            </a:ext>
          </a:extLst>
        </xdr:cNvPr>
        <xdr:cNvSpPr/>
      </xdr:nvSpPr>
      <xdr:spPr>
        <a:xfrm>
          <a:off x="2960914" y="6238875"/>
          <a:ext cx="3374571" cy="425823"/>
        </a:xfrm>
        <a:prstGeom prst="rightArrow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212915</xdr:colOff>
      <xdr:row>14</xdr:row>
      <xdr:rowOff>179293</xdr:rowOff>
    </xdr:from>
    <xdr:to>
      <xdr:col>1</xdr:col>
      <xdr:colOff>151280</xdr:colOff>
      <xdr:row>22</xdr:row>
      <xdr:rowOff>128866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685B8C63-8330-4B7D-92DC-61BC6D47117A}"/>
            </a:ext>
          </a:extLst>
        </xdr:cNvPr>
        <xdr:cNvSpPr txBox="1"/>
      </xdr:nvSpPr>
      <xdr:spPr>
        <a:xfrm rot="16200000">
          <a:off x="-302276" y="3666284"/>
          <a:ext cx="1502148" cy="47176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>
              <a:solidFill>
                <a:schemeClr val="accent2">
                  <a:lumMod val="75000"/>
                </a:schemeClr>
              </a:solidFill>
            </a:rPr>
            <a:t>Difficulty</a:t>
          </a:r>
        </a:p>
      </xdr:txBody>
    </xdr:sp>
    <xdr:clientData/>
  </xdr:twoCellAnchor>
  <xdr:twoCellAnchor>
    <xdr:from>
      <xdr:col>1</xdr:col>
      <xdr:colOff>42581</xdr:colOff>
      <xdr:row>11</xdr:row>
      <xdr:rowOff>156881</xdr:rowOff>
    </xdr:from>
    <xdr:to>
      <xdr:col>1</xdr:col>
      <xdr:colOff>468404</xdr:colOff>
      <xdr:row>25</xdr:row>
      <xdr:rowOff>134469</xdr:rowOff>
    </xdr:to>
    <xdr:sp macro="" textlink="">
      <xdr:nvSpPr>
        <xdr:cNvPr id="9" name="Right Arrow 8">
          <a:extLst>
            <a:ext uri="{FF2B5EF4-FFF2-40B4-BE49-F238E27FC236}">
              <a16:creationId xmlns:a16="http://schemas.microsoft.com/office/drawing/2014/main" id="{558BA7EA-A38B-4580-A499-3E21F5E72D5C}"/>
            </a:ext>
          </a:extLst>
        </xdr:cNvPr>
        <xdr:cNvSpPr/>
      </xdr:nvSpPr>
      <xdr:spPr>
        <a:xfrm rot="16200000">
          <a:off x="-547689" y="3680851"/>
          <a:ext cx="2673163" cy="425823"/>
        </a:xfrm>
        <a:prstGeom prst="rightArrow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493057</xdr:colOff>
      <xdr:row>33</xdr:row>
      <xdr:rowOff>1120</xdr:rowOff>
    </xdr:from>
    <xdr:to>
      <xdr:col>12</xdr:col>
      <xdr:colOff>349622</xdr:colOff>
      <xdr:row>34</xdr:row>
      <xdr:rowOff>118779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686E4225-629D-4AA7-BCA3-C601B4559397}"/>
            </a:ext>
          </a:extLst>
        </xdr:cNvPr>
        <xdr:cNvSpPr txBox="1"/>
      </xdr:nvSpPr>
      <xdr:spPr>
        <a:xfrm>
          <a:off x="1636057" y="6620995"/>
          <a:ext cx="5952565" cy="4796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800" b="0"/>
            <a:t>(</a:t>
          </a:r>
          <a:r>
            <a:rPr lang="en-US" sz="1800" b="0">
              <a:sym typeface="Wingdings" panose="05000000000000000000" pitchFamily="2" charset="2"/>
            </a:rPr>
            <a:t></a:t>
          </a:r>
          <a:r>
            <a:rPr lang="en-US" sz="1800" b="0"/>
            <a:t>Short term)      </a:t>
          </a:r>
          <a:r>
            <a:rPr lang="en-US" sz="2400" b="1">
              <a:solidFill>
                <a:schemeClr val="accent2">
                  <a:lumMod val="75000"/>
                </a:schemeClr>
              </a:solidFill>
            </a:rPr>
            <a:t>Project</a:t>
          </a:r>
          <a:r>
            <a:rPr lang="en-US" sz="2400" b="1" baseline="0">
              <a:solidFill>
                <a:schemeClr val="accent2">
                  <a:lumMod val="75000"/>
                </a:schemeClr>
              </a:solidFill>
            </a:rPr>
            <a:t> Timeline     </a:t>
          </a:r>
          <a:r>
            <a:rPr lang="en-US" sz="1800" b="0" baseline="0"/>
            <a:t>(Long Term</a:t>
          </a:r>
          <a:r>
            <a:rPr lang="en-US" sz="1800" b="0" baseline="0">
              <a:sym typeface="Wingdings" panose="05000000000000000000" pitchFamily="2" charset="2"/>
            </a:rPr>
            <a:t></a:t>
          </a:r>
          <a:r>
            <a:rPr lang="en-US" sz="1800" b="0" baseline="0"/>
            <a:t>)</a:t>
          </a:r>
          <a:endParaRPr lang="en-US" sz="2400" b="0"/>
        </a:p>
      </xdr:txBody>
    </xdr:sp>
    <xdr:clientData/>
  </xdr:twoCellAnchor>
  <xdr:twoCellAnchor editAs="oneCell">
    <xdr:from>
      <xdr:col>0</xdr:col>
      <xdr:colOff>27153</xdr:colOff>
      <xdr:row>0</xdr:row>
      <xdr:rowOff>58616</xdr:rowOff>
    </xdr:from>
    <xdr:to>
      <xdr:col>0</xdr:col>
      <xdr:colOff>419101</xdr:colOff>
      <xdr:row>1</xdr:row>
      <xdr:rowOff>161925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783712EF-3BD7-441E-9E79-361ECD9CF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53" y="58616"/>
          <a:ext cx="391948" cy="370009"/>
        </a:xfrm>
        <a:prstGeom prst="rect">
          <a:avLst/>
        </a:prstGeom>
      </xdr:spPr>
    </xdr:pic>
    <xdr:clientData/>
  </xdr:twoCellAnchor>
  <xdr:twoCellAnchor>
    <xdr:from>
      <xdr:col>3</xdr:col>
      <xdr:colOff>95250</xdr:colOff>
      <xdr:row>5</xdr:row>
      <xdr:rowOff>123825</xdr:rowOff>
    </xdr:from>
    <xdr:to>
      <xdr:col>3</xdr:col>
      <xdr:colOff>400050</xdr:colOff>
      <xdr:row>7</xdr:row>
      <xdr:rowOff>28575</xdr:rowOff>
    </xdr:to>
    <xdr:sp macro="" textlink="">
      <xdr:nvSpPr>
        <xdr:cNvPr id="12" name="Oval 11">
          <a:extLst>
            <a:ext uri="{FF2B5EF4-FFF2-40B4-BE49-F238E27FC236}">
              <a16:creationId xmlns:a16="http://schemas.microsoft.com/office/drawing/2014/main" id="{27521C35-32E1-42BC-A284-C650A487C8BF}"/>
            </a:ext>
          </a:extLst>
        </xdr:cNvPr>
        <xdr:cNvSpPr/>
      </xdr:nvSpPr>
      <xdr:spPr>
        <a:xfrm>
          <a:off x="1847850" y="1362075"/>
          <a:ext cx="304800" cy="285750"/>
        </a:xfrm>
        <a:prstGeom prst="ellipse">
          <a:avLst/>
        </a:prstGeom>
        <a:gradFill flip="none" rotWithShape="1">
          <a:gsLst>
            <a:gs pos="61000">
              <a:schemeClr val="accent2">
                <a:lumMod val="75000"/>
              </a:schemeClr>
            </a:gs>
            <a:gs pos="0">
              <a:schemeClr val="accent2">
                <a:lumMod val="75000"/>
              </a:schemeClr>
            </a:gs>
            <a:gs pos="100000">
              <a:schemeClr val="accent2">
                <a:lumMod val="75000"/>
              </a:schemeClr>
            </a:gs>
          </a:gsLst>
          <a:path path="circle">
            <a:fillToRect l="100000" t="100000"/>
          </a:path>
          <a:tileRect r="-100000" b="-100000"/>
        </a:gra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scene3d>
          <a:camera prst="orthographicFront"/>
          <a:lightRig rig="threePt" dir="t"/>
        </a:scene3d>
        <a:sp3d>
          <a:bevelT w="15875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457201</xdr:colOff>
      <xdr:row>5</xdr:row>
      <xdr:rowOff>133350</xdr:rowOff>
    </xdr:from>
    <xdr:to>
      <xdr:col>5</xdr:col>
      <xdr:colOff>76201</xdr:colOff>
      <xdr:row>7</xdr:row>
      <xdr:rowOff>161925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AD53CBBC-FF5D-4B8C-AC89-8C279B404F0C}"/>
            </a:ext>
          </a:extLst>
        </xdr:cNvPr>
        <xdr:cNvSpPr txBox="1"/>
      </xdr:nvSpPr>
      <xdr:spPr>
        <a:xfrm>
          <a:off x="2209801" y="1371600"/>
          <a:ext cx="838200" cy="4095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lang="en-US" sz="1100" b="1">
              <a:solidFill>
                <a:schemeClr val="accent2">
                  <a:lumMod val="75000"/>
                </a:schemeClr>
              </a:solidFill>
            </a:rPr>
            <a:t>= Critical to Organization</a:t>
          </a:r>
        </a:p>
      </xdr:txBody>
    </xdr:sp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0.04665</cdr:x>
      <cdr:y>0.55836</cdr:y>
    </cdr:from>
    <cdr:to>
      <cdr:x>1</cdr:x>
      <cdr:y>0.56112</cdr:y>
    </cdr:to>
    <cdr:cxnSp macro="">
      <cdr:nvCxnSpPr>
        <cdr:cNvPr id="7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0045FE59-D498-43F2-905C-59395662F090}"/>
            </a:ext>
          </a:extLst>
        </cdr:cNvPr>
        <cdr:cNvCxnSpPr/>
      </cdr:nvCxnSpPr>
      <cdr:spPr>
        <a:xfrm xmlns:a="http://schemas.openxmlformats.org/drawingml/2006/main">
          <a:off x="350496" y="3288886"/>
          <a:ext cx="7162824" cy="16257"/>
        </a:xfrm>
        <a:prstGeom xmlns:a="http://schemas.openxmlformats.org/drawingml/2006/main" prst="line">
          <a:avLst/>
        </a:prstGeom>
        <a:ln xmlns:a="http://schemas.openxmlformats.org/drawingml/2006/main"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0.50101</cdr:x>
      <cdr:y>0.1397</cdr:y>
    </cdr:from>
    <cdr:to>
      <cdr:x>0.50304</cdr:x>
      <cdr:y>0.93084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FD727E48-290C-4F75-9C04-64C194FA757F}"/>
            </a:ext>
          </a:extLst>
        </cdr:cNvPr>
        <cdr:cNvCxnSpPr/>
      </cdr:nvCxnSpPr>
      <cdr:spPr>
        <a:xfrm xmlns:a="http://schemas.openxmlformats.org/drawingml/2006/main" flipH="1" flipV="1">
          <a:off x="3764248" y="822869"/>
          <a:ext cx="15252" cy="4660021"/>
        </a:xfrm>
        <a:prstGeom xmlns:a="http://schemas.openxmlformats.org/drawingml/2006/main" prst="line">
          <a:avLst/>
        </a:prstGeom>
        <a:ln xmlns:a="http://schemas.openxmlformats.org/drawingml/2006/main"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85319-A20A-47E9-893E-FD590F5921EB}">
  <dimension ref="A1"/>
  <sheetViews>
    <sheetView showGridLines="0" tabSelected="1" workbookViewId="0"/>
  </sheetViews>
  <sheetFormatPr defaultRowHeight="12.75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2F2B1-47C9-4B86-9314-3E93DD1B7707}">
  <sheetPr>
    <pageSetUpPr fitToPage="1"/>
  </sheetPr>
  <dimension ref="A1:T37"/>
  <sheetViews>
    <sheetView showGridLines="0" zoomScaleNormal="100" workbookViewId="0"/>
  </sheetViews>
  <sheetFormatPr defaultColWidth="9.140625" defaultRowHeight="15" x14ac:dyDescent="0.25"/>
  <cols>
    <col min="1" max="1" width="8" style="2" customWidth="1"/>
    <col min="2" max="16" width="9.140625" style="3"/>
    <col min="17" max="17" width="15.5703125" style="3" bestFit="1" customWidth="1"/>
    <col min="18" max="18" width="16" style="3" bestFit="1" customWidth="1"/>
    <col min="19" max="19" width="14.7109375" style="3" customWidth="1"/>
    <col min="20" max="20" width="8.85546875" style="3" bestFit="1" customWidth="1"/>
    <col min="21" max="16384" width="9.140625" style="3"/>
  </cols>
  <sheetData>
    <row r="1" spans="1:20" ht="18.75" x14ac:dyDescent="0.3">
      <c r="A1" s="1" t="s">
        <v>76</v>
      </c>
      <c r="G1" s="132" t="s">
        <v>82</v>
      </c>
    </row>
    <row r="2" spans="1:20" ht="23.25" x14ac:dyDescent="0.35">
      <c r="A2" s="13"/>
      <c r="K2" s="5"/>
      <c r="P2" s="6"/>
    </row>
    <row r="3" spans="1:20" ht="23.25" x14ac:dyDescent="0.35">
      <c r="A3" s="4"/>
      <c r="K3" s="5"/>
      <c r="P3" s="6"/>
      <c r="R3" s="125"/>
    </row>
    <row r="4" spans="1:20" customFormat="1" ht="12.75" x14ac:dyDescent="0.2">
      <c r="R4" s="15" t="s">
        <v>1</v>
      </c>
      <c r="S4" s="100" t="s">
        <v>0</v>
      </c>
      <c r="T4" s="100" t="s">
        <v>2</v>
      </c>
    </row>
    <row r="5" spans="1:20" x14ac:dyDescent="0.25">
      <c r="A5" s="7"/>
      <c r="Q5" s="6" t="s">
        <v>3</v>
      </c>
      <c r="R5" s="4" t="s">
        <v>75</v>
      </c>
      <c r="S5" s="16" t="s">
        <v>5</v>
      </c>
      <c r="T5" s="16" t="s">
        <v>6</v>
      </c>
    </row>
    <row r="6" spans="1:20" x14ac:dyDescent="0.25">
      <c r="A6" s="7"/>
      <c r="P6" s="3">
        <v>1</v>
      </c>
      <c r="Q6" s="8" t="s">
        <v>11</v>
      </c>
      <c r="R6" s="10">
        <v>7</v>
      </c>
      <c r="S6" s="10">
        <v>80</v>
      </c>
      <c r="T6" s="12">
        <v>80</v>
      </c>
    </row>
    <row r="7" spans="1:20" x14ac:dyDescent="0.25">
      <c r="A7" s="7"/>
      <c r="P7" s="3">
        <f>+P6+1</f>
        <v>2</v>
      </c>
      <c r="Q7" s="8"/>
      <c r="R7" s="10"/>
      <c r="S7" s="10"/>
      <c r="T7" s="12"/>
    </row>
    <row r="8" spans="1:20" x14ac:dyDescent="0.25">
      <c r="A8" s="7"/>
      <c r="P8" s="3">
        <f t="shared" ref="P8:P20" si="0">+P7+1</f>
        <v>3</v>
      </c>
      <c r="Q8" s="8"/>
      <c r="R8" s="10"/>
      <c r="S8" s="10"/>
      <c r="T8" s="12"/>
    </row>
    <row r="9" spans="1:20" x14ac:dyDescent="0.25">
      <c r="A9" s="7"/>
      <c r="P9" s="3">
        <f t="shared" si="0"/>
        <v>4</v>
      </c>
      <c r="Q9" s="8" t="s">
        <v>10</v>
      </c>
      <c r="R9" s="10">
        <v>2</v>
      </c>
      <c r="S9" s="10">
        <v>30</v>
      </c>
      <c r="T9" s="12">
        <v>20</v>
      </c>
    </row>
    <row r="10" spans="1:20" x14ac:dyDescent="0.25">
      <c r="A10" s="7"/>
      <c r="P10" s="3">
        <f t="shared" si="0"/>
        <v>5</v>
      </c>
      <c r="Q10" s="8"/>
      <c r="R10" s="10"/>
      <c r="S10" s="10"/>
      <c r="T10" s="12"/>
    </row>
    <row r="11" spans="1:20" x14ac:dyDescent="0.25">
      <c r="A11" s="7"/>
      <c r="P11" s="3">
        <f t="shared" si="0"/>
        <v>6</v>
      </c>
      <c r="Q11" s="8"/>
      <c r="R11" s="10"/>
      <c r="S11" s="10"/>
      <c r="T11" s="12"/>
    </row>
    <row r="12" spans="1:20" x14ac:dyDescent="0.25">
      <c r="A12" s="7"/>
      <c r="P12" s="3">
        <f t="shared" si="0"/>
        <v>7</v>
      </c>
      <c r="Q12" s="8"/>
      <c r="R12" s="10"/>
      <c r="S12" s="10"/>
      <c r="T12" s="11"/>
    </row>
    <row r="13" spans="1:20" x14ac:dyDescent="0.25">
      <c r="A13" s="7"/>
      <c r="P13" s="3">
        <f t="shared" si="0"/>
        <v>8</v>
      </c>
      <c r="Q13" s="8"/>
      <c r="R13" s="10"/>
      <c r="S13" s="10"/>
      <c r="T13" s="11"/>
    </row>
    <row r="14" spans="1:20" x14ac:dyDescent="0.25">
      <c r="A14" s="7"/>
      <c r="P14" s="3">
        <f t="shared" si="0"/>
        <v>9</v>
      </c>
      <c r="Q14" s="8"/>
      <c r="R14" s="10"/>
      <c r="S14" s="10"/>
      <c r="T14" s="11"/>
    </row>
    <row r="15" spans="1:20" x14ac:dyDescent="0.25">
      <c r="P15" s="3">
        <f t="shared" si="0"/>
        <v>10</v>
      </c>
      <c r="Q15" s="8"/>
      <c r="R15" s="10"/>
      <c r="S15" s="10"/>
      <c r="T15" s="11"/>
    </row>
    <row r="16" spans="1:20" x14ac:dyDescent="0.25">
      <c r="P16" s="3">
        <f t="shared" si="0"/>
        <v>11</v>
      </c>
      <c r="Q16" s="8"/>
      <c r="R16" s="10"/>
      <c r="S16" s="10"/>
      <c r="T16" s="11"/>
    </row>
    <row r="17" spans="16:20" x14ac:dyDescent="0.25">
      <c r="P17" s="3">
        <f t="shared" si="0"/>
        <v>12</v>
      </c>
      <c r="Q17" s="8"/>
      <c r="R17" s="10"/>
      <c r="S17" s="10"/>
      <c r="T17" s="11"/>
    </row>
    <row r="18" spans="16:20" x14ac:dyDescent="0.25">
      <c r="P18" s="3">
        <f t="shared" si="0"/>
        <v>13</v>
      </c>
      <c r="Q18" s="8"/>
      <c r="R18" s="10"/>
      <c r="S18" s="10"/>
      <c r="T18" s="11"/>
    </row>
    <row r="19" spans="16:20" x14ac:dyDescent="0.25">
      <c r="P19" s="3">
        <f t="shared" si="0"/>
        <v>14</v>
      </c>
      <c r="Q19" s="8"/>
      <c r="R19" s="10"/>
      <c r="S19" s="10"/>
      <c r="T19" s="11"/>
    </row>
    <row r="20" spans="16:20" x14ac:dyDescent="0.25">
      <c r="P20" s="3">
        <f t="shared" si="0"/>
        <v>15</v>
      </c>
      <c r="Q20" s="8"/>
      <c r="R20" s="10"/>
      <c r="S20" s="10"/>
      <c r="T20" s="11"/>
    </row>
    <row r="35" spans="3:8" ht="28.5" x14ac:dyDescent="0.45">
      <c r="H35" s="9"/>
    </row>
    <row r="37" spans="3:8" x14ac:dyDescent="0.25">
      <c r="C37" s="14"/>
    </row>
  </sheetData>
  <pageMargins left="0.7" right="0.7" top="0.75" bottom="0.75" header="0.3" footer="0.3"/>
  <pageSetup scale="9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T37"/>
  <sheetViews>
    <sheetView showGridLines="0" zoomScale="70" zoomScaleNormal="70" workbookViewId="0">
      <selection activeCell="J44" sqref="J44"/>
    </sheetView>
  </sheetViews>
  <sheetFormatPr defaultColWidth="9.140625" defaultRowHeight="15" x14ac:dyDescent="0.25"/>
  <cols>
    <col min="1" max="1" width="8" style="2" customWidth="1"/>
    <col min="2" max="16" width="9.140625" style="3"/>
    <col min="17" max="17" width="15.5703125" style="3" bestFit="1" customWidth="1"/>
    <col min="18" max="18" width="16" style="3" bestFit="1" customWidth="1"/>
    <col min="19" max="19" width="14.7109375" style="3" customWidth="1"/>
    <col min="20" max="20" width="8.85546875" style="3" bestFit="1" customWidth="1"/>
    <col min="21" max="16384" width="9.140625" style="3"/>
  </cols>
  <sheetData>
    <row r="1" spans="1:20" ht="15.75" x14ac:dyDescent="0.25">
      <c r="A1" s="1" t="s">
        <v>76</v>
      </c>
    </row>
    <row r="2" spans="1:20" ht="23.25" x14ac:dyDescent="0.35">
      <c r="A2" s="13"/>
      <c r="K2" s="5"/>
      <c r="P2" s="6"/>
    </row>
    <row r="3" spans="1:20" ht="23.25" x14ac:dyDescent="0.35">
      <c r="A3" s="4"/>
      <c r="K3" s="5"/>
      <c r="P3" s="6"/>
    </row>
    <row r="4" spans="1:20" customFormat="1" ht="12.75" x14ac:dyDescent="0.2">
      <c r="R4" s="15" t="s">
        <v>1</v>
      </c>
      <c r="S4" s="100" t="s">
        <v>0</v>
      </c>
      <c r="T4" s="100" t="s">
        <v>2</v>
      </c>
    </row>
    <row r="5" spans="1:20" x14ac:dyDescent="0.25">
      <c r="A5" s="7"/>
      <c r="Q5" s="6" t="s">
        <v>3</v>
      </c>
      <c r="R5" s="4" t="s">
        <v>75</v>
      </c>
      <c r="S5" s="16" t="s">
        <v>5</v>
      </c>
      <c r="T5" s="16" t="s">
        <v>6</v>
      </c>
    </row>
    <row r="6" spans="1:20" x14ac:dyDescent="0.25">
      <c r="A6" s="7"/>
      <c r="P6" s="3">
        <v>1</v>
      </c>
      <c r="Q6" s="8" t="s">
        <v>11</v>
      </c>
      <c r="R6" s="10">
        <v>7</v>
      </c>
      <c r="S6" s="10">
        <v>80</v>
      </c>
      <c r="T6" s="12">
        <v>80</v>
      </c>
    </row>
    <row r="7" spans="1:20" x14ac:dyDescent="0.25">
      <c r="A7" s="7"/>
      <c r="P7" s="3">
        <f>+P6+1</f>
        <v>2</v>
      </c>
      <c r="Q7" s="8"/>
      <c r="R7" s="10"/>
      <c r="S7" s="10"/>
      <c r="T7" s="12"/>
    </row>
    <row r="8" spans="1:20" x14ac:dyDescent="0.25">
      <c r="A8" s="7"/>
      <c r="P8" s="3">
        <f t="shared" ref="P8:P20" si="0">+P7+1</f>
        <v>3</v>
      </c>
      <c r="Q8" s="8"/>
      <c r="R8" s="10"/>
      <c r="S8" s="10"/>
      <c r="T8" s="12"/>
    </row>
    <row r="9" spans="1:20" x14ac:dyDescent="0.25">
      <c r="A9" s="7"/>
      <c r="P9" s="3">
        <f t="shared" si="0"/>
        <v>4</v>
      </c>
      <c r="Q9" s="8" t="s">
        <v>10</v>
      </c>
      <c r="R9" s="10">
        <v>2</v>
      </c>
      <c r="S9" s="10">
        <v>30</v>
      </c>
      <c r="T9" s="12">
        <v>20</v>
      </c>
    </row>
    <row r="10" spans="1:20" x14ac:dyDescent="0.25">
      <c r="A10" s="7"/>
      <c r="P10" s="3">
        <f t="shared" si="0"/>
        <v>5</v>
      </c>
      <c r="Q10" s="8"/>
      <c r="R10" s="10"/>
      <c r="S10" s="10"/>
      <c r="T10" s="12"/>
    </row>
    <row r="11" spans="1:20" x14ac:dyDescent="0.25">
      <c r="A11" s="7"/>
      <c r="P11" s="3">
        <f t="shared" si="0"/>
        <v>6</v>
      </c>
      <c r="Q11" s="8"/>
      <c r="R11" s="10"/>
      <c r="S11" s="10"/>
      <c r="T11" s="12"/>
    </row>
    <row r="12" spans="1:20" x14ac:dyDescent="0.25">
      <c r="A12" s="7"/>
      <c r="P12" s="3">
        <f t="shared" si="0"/>
        <v>7</v>
      </c>
      <c r="Q12" s="8"/>
      <c r="R12" s="10"/>
      <c r="S12" s="10"/>
      <c r="T12" s="11"/>
    </row>
    <row r="13" spans="1:20" x14ac:dyDescent="0.25">
      <c r="A13" s="7"/>
      <c r="P13" s="3">
        <f t="shared" si="0"/>
        <v>8</v>
      </c>
      <c r="Q13" s="8"/>
      <c r="R13" s="10"/>
      <c r="S13" s="10"/>
      <c r="T13" s="11"/>
    </row>
    <row r="14" spans="1:20" x14ac:dyDescent="0.25">
      <c r="A14" s="7"/>
      <c r="P14" s="3">
        <f t="shared" si="0"/>
        <v>9</v>
      </c>
      <c r="Q14" s="8"/>
      <c r="R14" s="10"/>
      <c r="S14" s="10"/>
      <c r="T14" s="11"/>
    </row>
    <row r="15" spans="1:20" x14ac:dyDescent="0.25">
      <c r="P15" s="3">
        <f t="shared" si="0"/>
        <v>10</v>
      </c>
      <c r="Q15" s="8"/>
      <c r="R15" s="10"/>
      <c r="S15" s="10"/>
      <c r="T15" s="11"/>
    </row>
    <row r="16" spans="1:20" x14ac:dyDescent="0.25">
      <c r="P16" s="3">
        <f t="shared" si="0"/>
        <v>11</v>
      </c>
      <c r="Q16" s="8"/>
      <c r="R16" s="10"/>
      <c r="S16" s="10"/>
      <c r="T16" s="11"/>
    </row>
    <row r="17" spans="16:20" x14ac:dyDescent="0.25">
      <c r="P17" s="3">
        <f t="shared" si="0"/>
        <v>12</v>
      </c>
      <c r="Q17" s="8"/>
      <c r="R17" s="10"/>
      <c r="S17" s="10"/>
      <c r="T17" s="11"/>
    </row>
    <row r="18" spans="16:20" x14ac:dyDescent="0.25">
      <c r="P18" s="3">
        <f t="shared" si="0"/>
        <v>13</v>
      </c>
      <c r="Q18" s="8"/>
      <c r="R18" s="10"/>
      <c r="S18" s="10"/>
      <c r="T18" s="11"/>
    </row>
    <row r="19" spans="16:20" x14ac:dyDescent="0.25">
      <c r="P19" s="3">
        <f t="shared" si="0"/>
        <v>14</v>
      </c>
      <c r="Q19" s="8"/>
      <c r="R19" s="10"/>
      <c r="S19" s="10"/>
      <c r="T19" s="11"/>
    </row>
    <row r="20" spans="16:20" x14ac:dyDescent="0.25">
      <c r="P20" s="3">
        <f t="shared" si="0"/>
        <v>15</v>
      </c>
      <c r="Q20" s="8"/>
      <c r="R20" s="10"/>
      <c r="S20" s="10"/>
      <c r="T20" s="11"/>
    </row>
    <row r="35" spans="3:8" ht="28.5" x14ac:dyDescent="0.45">
      <c r="H35" s="9"/>
    </row>
    <row r="37" spans="3:8" x14ac:dyDescent="0.25">
      <c r="C37" s="14" t="s">
        <v>7</v>
      </c>
    </row>
  </sheetData>
  <pageMargins left="0.7" right="0.7" top="0.75" bottom="0.75" header="0.3" footer="0.3"/>
  <pageSetup scale="9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9B5B3-E579-4D6E-A572-0DBAD4FF2DB1}">
  <sheetPr codeName="Sheet2">
    <pageSetUpPr fitToPage="1"/>
  </sheetPr>
  <dimension ref="A1:T37"/>
  <sheetViews>
    <sheetView showGridLines="0" zoomScale="85" zoomScaleNormal="85" workbookViewId="0"/>
  </sheetViews>
  <sheetFormatPr defaultColWidth="9.140625" defaultRowHeight="15" x14ac:dyDescent="0.25"/>
  <cols>
    <col min="1" max="1" width="8" style="2" customWidth="1"/>
    <col min="2" max="16" width="9.140625" style="3"/>
    <col min="17" max="17" width="15.5703125" style="3" bestFit="1" customWidth="1"/>
    <col min="18" max="18" width="8.85546875" style="3" bestFit="1" customWidth="1"/>
    <col min="19" max="19" width="11.28515625" style="3" bestFit="1" customWidth="1"/>
    <col min="20" max="20" width="8.85546875" style="3" bestFit="1" customWidth="1"/>
    <col min="21" max="16384" width="9.140625" style="3"/>
  </cols>
  <sheetData>
    <row r="1" spans="1:20" ht="15.75" x14ac:dyDescent="0.25">
      <c r="A1" s="1" t="s">
        <v>76</v>
      </c>
    </row>
    <row r="2" spans="1:20" ht="23.25" x14ac:dyDescent="0.35">
      <c r="A2" s="13"/>
      <c r="K2" s="5"/>
      <c r="P2" s="6"/>
    </row>
    <row r="3" spans="1:20" ht="23.25" x14ac:dyDescent="0.35">
      <c r="A3" s="4"/>
      <c r="K3" s="5"/>
      <c r="P3" s="6"/>
    </row>
    <row r="4" spans="1:20" customFormat="1" ht="12.75" x14ac:dyDescent="0.2">
      <c r="R4" s="15" t="s">
        <v>1</v>
      </c>
      <c r="S4" s="15" t="s">
        <v>0</v>
      </c>
      <c r="T4" s="15" t="s">
        <v>2</v>
      </c>
    </row>
    <row r="5" spans="1:20" x14ac:dyDescent="0.25">
      <c r="A5" s="7"/>
      <c r="Q5" s="6" t="s">
        <v>3</v>
      </c>
      <c r="R5" s="4" t="s">
        <v>74</v>
      </c>
      <c r="S5" s="4" t="s">
        <v>5</v>
      </c>
      <c r="T5" s="4" t="s">
        <v>6</v>
      </c>
    </row>
    <row r="6" spans="1:20" x14ac:dyDescent="0.25">
      <c r="A6" s="7"/>
      <c r="P6" s="3">
        <v>1</v>
      </c>
      <c r="Q6" s="8" t="s">
        <v>11</v>
      </c>
      <c r="R6" s="10">
        <v>7</v>
      </c>
      <c r="S6" s="10">
        <v>80</v>
      </c>
      <c r="T6" s="12">
        <v>100</v>
      </c>
    </row>
    <row r="7" spans="1:20" x14ac:dyDescent="0.25">
      <c r="A7" s="7"/>
      <c r="P7" s="3">
        <f>+P6+1</f>
        <v>2</v>
      </c>
      <c r="Q7" s="8" t="s">
        <v>9</v>
      </c>
      <c r="R7" s="10">
        <v>3</v>
      </c>
      <c r="S7" s="10">
        <v>50</v>
      </c>
      <c r="T7" s="12">
        <v>275</v>
      </c>
    </row>
    <row r="8" spans="1:20" x14ac:dyDescent="0.25">
      <c r="A8" s="7"/>
      <c r="P8" s="3">
        <f t="shared" ref="P8:P20" si="0">+P7+1</f>
        <v>3</v>
      </c>
      <c r="Q8" s="8" t="s">
        <v>4</v>
      </c>
      <c r="R8" s="10">
        <v>4.25</v>
      </c>
      <c r="S8" s="10">
        <v>60</v>
      </c>
      <c r="T8" s="12">
        <v>70</v>
      </c>
    </row>
    <row r="9" spans="1:20" x14ac:dyDescent="0.25">
      <c r="A9" s="7"/>
      <c r="P9" s="3">
        <f t="shared" si="0"/>
        <v>4</v>
      </c>
      <c r="Q9" s="8" t="s">
        <v>10</v>
      </c>
      <c r="R9" s="10">
        <v>2</v>
      </c>
      <c r="S9" s="10">
        <v>30</v>
      </c>
      <c r="T9" s="12">
        <v>60</v>
      </c>
    </row>
    <row r="10" spans="1:20" x14ac:dyDescent="0.25">
      <c r="A10" s="7"/>
      <c r="P10" s="3">
        <f t="shared" si="0"/>
        <v>5</v>
      </c>
      <c r="Q10" s="8" t="s">
        <v>8</v>
      </c>
      <c r="R10" s="10">
        <v>5.5</v>
      </c>
      <c r="S10" s="10">
        <v>70</v>
      </c>
      <c r="T10" s="12">
        <v>80</v>
      </c>
    </row>
    <row r="11" spans="1:20" x14ac:dyDescent="0.25">
      <c r="A11" s="7"/>
      <c r="P11" s="3">
        <f t="shared" si="0"/>
        <v>6</v>
      </c>
      <c r="Q11" s="8"/>
      <c r="R11" s="10"/>
      <c r="S11" s="10"/>
      <c r="T11" s="12"/>
    </row>
    <row r="12" spans="1:20" x14ac:dyDescent="0.25">
      <c r="A12" s="7"/>
      <c r="P12" s="3">
        <f t="shared" si="0"/>
        <v>7</v>
      </c>
      <c r="Q12" s="8"/>
      <c r="R12" s="10"/>
      <c r="S12" s="10"/>
      <c r="T12" s="11"/>
    </row>
    <row r="13" spans="1:20" x14ac:dyDescent="0.25">
      <c r="A13" s="7"/>
      <c r="P13" s="3">
        <f t="shared" si="0"/>
        <v>8</v>
      </c>
      <c r="Q13" s="8"/>
      <c r="R13" s="10"/>
      <c r="S13" s="10"/>
      <c r="T13" s="11"/>
    </row>
    <row r="14" spans="1:20" x14ac:dyDescent="0.25">
      <c r="A14" s="7"/>
      <c r="P14" s="3">
        <f t="shared" si="0"/>
        <v>9</v>
      </c>
      <c r="Q14" s="8"/>
      <c r="R14" s="10"/>
      <c r="S14" s="10"/>
      <c r="T14" s="11"/>
    </row>
    <row r="15" spans="1:20" x14ac:dyDescent="0.25">
      <c r="P15" s="3">
        <f t="shared" si="0"/>
        <v>10</v>
      </c>
      <c r="Q15" s="8"/>
      <c r="R15" s="10"/>
      <c r="S15" s="10"/>
      <c r="T15" s="11"/>
    </row>
    <row r="16" spans="1:20" x14ac:dyDescent="0.25">
      <c r="P16" s="3">
        <f t="shared" si="0"/>
        <v>11</v>
      </c>
      <c r="Q16" s="8"/>
      <c r="R16" s="10"/>
      <c r="S16" s="10"/>
      <c r="T16" s="11"/>
    </row>
    <row r="17" spans="16:20" x14ac:dyDescent="0.25">
      <c r="P17" s="3">
        <f t="shared" si="0"/>
        <v>12</v>
      </c>
      <c r="Q17" s="8"/>
      <c r="R17" s="10"/>
      <c r="S17" s="10"/>
      <c r="T17" s="11"/>
    </row>
    <row r="18" spans="16:20" x14ac:dyDescent="0.25">
      <c r="P18" s="3">
        <f t="shared" si="0"/>
        <v>13</v>
      </c>
      <c r="Q18" s="8"/>
      <c r="R18" s="10"/>
      <c r="S18" s="10"/>
      <c r="T18" s="11"/>
    </row>
    <row r="19" spans="16:20" x14ac:dyDescent="0.25">
      <c r="P19" s="3">
        <f t="shared" si="0"/>
        <v>14</v>
      </c>
      <c r="Q19" s="8"/>
      <c r="R19" s="10"/>
      <c r="S19" s="10"/>
      <c r="T19" s="11"/>
    </row>
    <row r="20" spans="16:20" x14ac:dyDescent="0.25">
      <c r="P20" s="3">
        <f t="shared" si="0"/>
        <v>15</v>
      </c>
      <c r="Q20" s="8"/>
      <c r="R20" s="10"/>
      <c r="S20" s="10"/>
      <c r="T20" s="11"/>
    </row>
    <row r="23" spans="16:20" x14ac:dyDescent="0.25">
      <c r="Q23" s="8" t="s">
        <v>8</v>
      </c>
      <c r="R23" s="10">
        <v>5.5</v>
      </c>
      <c r="S23" s="10">
        <v>70</v>
      </c>
      <c r="T23" s="12">
        <v>80</v>
      </c>
    </row>
    <row r="35" spans="3:8" ht="28.5" x14ac:dyDescent="0.45">
      <c r="H35" s="9"/>
    </row>
    <row r="37" spans="3:8" x14ac:dyDescent="0.25">
      <c r="C37" s="14" t="s">
        <v>7</v>
      </c>
    </row>
  </sheetData>
  <pageMargins left="0.7" right="0.7" top="0.75" bottom="0.75" header="0.3" footer="0.3"/>
  <pageSetup scale="9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17DC3-E8AE-4AED-9747-51E208FE3AF4}">
  <sheetPr>
    <pageSetUpPr fitToPage="1"/>
  </sheetPr>
  <dimension ref="A1:T37"/>
  <sheetViews>
    <sheetView showGridLines="0" zoomScale="85" zoomScaleNormal="85" workbookViewId="0">
      <selection activeCell="N35" sqref="N35"/>
    </sheetView>
  </sheetViews>
  <sheetFormatPr defaultColWidth="9.140625" defaultRowHeight="15" x14ac:dyDescent="0.25"/>
  <cols>
    <col min="1" max="1" width="8" style="2" customWidth="1"/>
    <col min="2" max="16" width="9.140625" style="3"/>
    <col min="17" max="17" width="15.5703125" style="3" bestFit="1" customWidth="1"/>
    <col min="18" max="18" width="8.85546875" style="3" bestFit="1" customWidth="1"/>
    <col min="19" max="19" width="11.28515625" style="3" bestFit="1" customWidth="1"/>
    <col min="20" max="20" width="8.85546875" style="3" bestFit="1" customWidth="1"/>
    <col min="21" max="16384" width="9.140625" style="3"/>
  </cols>
  <sheetData>
    <row r="1" spans="1:20" ht="15.75" x14ac:dyDescent="0.25">
      <c r="A1" s="1" t="s">
        <v>76</v>
      </c>
    </row>
    <row r="2" spans="1:20" ht="23.25" x14ac:dyDescent="0.35">
      <c r="A2" s="13"/>
      <c r="K2" s="5"/>
      <c r="P2" s="6"/>
    </row>
    <row r="3" spans="1:20" ht="23.25" x14ac:dyDescent="0.35">
      <c r="A3" s="4"/>
      <c r="K3" s="5"/>
      <c r="P3" s="6"/>
    </row>
    <row r="4" spans="1:20" customFormat="1" ht="12.75" x14ac:dyDescent="0.2">
      <c r="R4" s="15" t="s">
        <v>1</v>
      </c>
      <c r="S4" s="15" t="s">
        <v>0</v>
      </c>
      <c r="T4" s="15" t="s">
        <v>2</v>
      </c>
    </row>
    <row r="5" spans="1:20" x14ac:dyDescent="0.25">
      <c r="A5" s="7"/>
      <c r="Q5" s="6" t="s">
        <v>3</v>
      </c>
      <c r="R5" s="4" t="s">
        <v>74</v>
      </c>
      <c r="S5" s="4" t="s">
        <v>5</v>
      </c>
      <c r="T5" s="4" t="s">
        <v>6</v>
      </c>
    </row>
    <row r="6" spans="1:20" x14ac:dyDescent="0.25">
      <c r="A6" s="7"/>
      <c r="P6" s="3">
        <v>1</v>
      </c>
      <c r="Q6" s="8" t="s">
        <v>11</v>
      </c>
      <c r="R6" s="10">
        <v>7</v>
      </c>
      <c r="S6" s="10">
        <v>80</v>
      </c>
      <c r="T6" s="12">
        <v>100</v>
      </c>
    </row>
    <row r="7" spans="1:20" x14ac:dyDescent="0.25">
      <c r="A7" s="7"/>
      <c r="P7" s="3">
        <f>+P6+1</f>
        <v>2</v>
      </c>
      <c r="Q7" s="8" t="s">
        <v>9</v>
      </c>
      <c r="R7" s="10">
        <v>3</v>
      </c>
      <c r="S7" s="10">
        <v>50</v>
      </c>
      <c r="T7" s="12">
        <v>275</v>
      </c>
    </row>
    <row r="8" spans="1:20" x14ac:dyDescent="0.25">
      <c r="A8" s="7"/>
      <c r="P8" s="3">
        <f t="shared" ref="P8:P20" si="0">+P7+1</f>
        <v>3</v>
      </c>
      <c r="Q8" s="8" t="s">
        <v>4</v>
      </c>
      <c r="R8" s="10">
        <v>4.25</v>
      </c>
      <c r="S8" s="10">
        <v>60</v>
      </c>
      <c r="T8" s="12">
        <v>70</v>
      </c>
    </row>
    <row r="9" spans="1:20" x14ac:dyDescent="0.25">
      <c r="A9" s="7"/>
      <c r="P9" s="3">
        <f t="shared" si="0"/>
        <v>4</v>
      </c>
      <c r="Q9" s="8" t="s">
        <v>10</v>
      </c>
      <c r="R9" s="10">
        <v>2</v>
      </c>
      <c r="S9" s="10">
        <v>30</v>
      </c>
      <c r="T9" s="12">
        <v>60</v>
      </c>
    </row>
    <row r="10" spans="1:20" x14ac:dyDescent="0.25">
      <c r="A10" s="7"/>
      <c r="P10" s="3">
        <f t="shared" si="0"/>
        <v>5</v>
      </c>
      <c r="Q10" s="8" t="s">
        <v>8</v>
      </c>
      <c r="R10" s="10">
        <v>5.5</v>
      </c>
      <c r="S10" s="10">
        <v>70</v>
      </c>
      <c r="T10" s="12">
        <v>200</v>
      </c>
    </row>
    <row r="11" spans="1:20" x14ac:dyDescent="0.25">
      <c r="A11" s="7"/>
      <c r="P11" s="3">
        <f t="shared" si="0"/>
        <v>6</v>
      </c>
      <c r="Q11" s="8"/>
      <c r="R11" s="10"/>
      <c r="S11" s="10"/>
      <c r="T11" s="12"/>
    </row>
    <row r="12" spans="1:20" x14ac:dyDescent="0.25">
      <c r="A12" s="7"/>
      <c r="P12" s="3">
        <f t="shared" si="0"/>
        <v>7</v>
      </c>
      <c r="Q12" s="8"/>
      <c r="R12" s="10"/>
      <c r="S12" s="10"/>
      <c r="T12" s="11"/>
    </row>
    <row r="13" spans="1:20" x14ac:dyDescent="0.25">
      <c r="A13" s="7"/>
      <c r="P13" s="3">
        <f t="shared" si="0"/>
        <v>8</v>
      </c>
      <c r="Q13" s="8"/>
      <c r="R13" s="10"/>
      <c r="S13" s="10"/>
      <c r="T13" s="11"/>
    </row>
    <row r="14" spans="1:20" x14ac:dyDescent="0.25">
      <c r="A14" s="7"/>
      <c r="P14" s="3">
        <f t="shared" si="0"/>
        <v>9</v>
      </c>
      <c r="Q14" s="8"/>
      <c r="R14" s="10"/>
      <c r="S14" s="10"/>
      <c r="T14" s="11"/>
    </row>
    <row r="15" spans="1:20" x14ac:dyDescent="0.25">
      <c r="P15" s="3">
        <f t="shared" si="0"/>
        <v>10</v>
      </c>
      <c r="Q15" s="8"/>
      <c r="R15" s="10"/>
      <c r="S15" s="10"/>
      <c r="T15" s="11"/>
    </row>
    <row r="16" spans="1:20" x14ac:dyDescent="0.25">
      <c r="P16" s="3">
        <f t="shared" si="0"/>
        <v>11</v>
      </c>
      <c r="Q16" s="8"/>
      <c r="R16" s="10"/>
      <c r="S16" s="10"/>
      <c r="T16" s="11"/>
    </row>
    <row r="17" spans="16:20" x14ac:dyDescent="0.25">
      <c r="P17" s="3">
        <f t="shared" si="0"/>
        <v>12</v>
      </c>
      <c r="Q17" s="8"/>
      <c r="R17" s="10"/>
      <c r="S17" s="10"/>
      <c r="T17" s="11"/>
    </row>
    <row r="18" spans="16:20" x14ac:dyDescent="0.25">
      <c r="P18" s="3">
        <f t="shared" si="0"/>
        <v>13</v>
      </c>
      <c r="Q18" s="8"/>
      <c r="R18" s="10"/>
      <c r="S18" s="10"/>
      <c r="T18" s="11"/>
    </row>
    <row r="19" spans="16:20" x14ac:dyDescent="0.25">
      <c r="P19" s="3">
        <f t="shared" si="0"/>
        <v>14</v>
      </c>
      <c r="Q19" s="8"/>
      <c r="R19" s="10"/>
      <c r="S19" s="10"/>
      <c r="T19" s="11"/>
    </row>
    <row r="20" spans="16:20" x14ac:dyDescent="0.25">
      <c r="P20" s="3">
        <f t="shared" si="0"/>
        <v>15</v>
      </c>
      <c r="Q20" s="8"/>
      <c r="R20" s="10"/>
      <c r="S20" s="10"/>
      <c r="T20" s="11"/>
    </row>
    <row r="35" spans="3:8" ht="28.5" x14ac:dyDescent="0.45">
      <c r="H35" s="9"/>
    </row>
    <row r="37" spans="3:8" x14ac:dyDescent="0.25">
      <c r="C37" s="14" t="s">
        <v>7</v>
      </c>
    </row>
  </sheetData>
  <pageMargins left="0.7" right="0.7" top="0.75" bottom="0.75" header="0.3" footer="0.3"/>
  <pageSetup scale="91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55DDF-7C58-42BB-86F4-C2B5F86EDD62}">
  <sheetPr>
    <pageSetUpPr fitToPage="1"/>
  </sheetPr>
  <dimension ref="A1:T37"/>
  <sheetViews>
    <sheetView showGridLines="0" zoomScale="85" zoomScaleNormal="85" workbookViewId="0">
      <selection activeCell="P40" sqref="P40"/>
    </sheetView>
  </sheetViews>
  <sheetFormatPr defaultColWidth="9.140625" defaultRowHeight="15" x14ac:dyDescent="0.25"/>
  <cols>
    <col min="1" max="1" width="8" style="2" customWidth="1"/>
    <col min="2" max="16" width="9.140625" style="3"/>
    <col min="17" max="17" width="15.5703125" style="3" bestFit="1" customWidth="1"/>
    <col min="18" max="18" width="8.85546875" style="3" bestFit="1" customWidth="1"/>
    <col min="19" max="19" width="11.28515625" style="3" bestFit="1" customWidth="1"/>
    <col min="20" max="20" width="8.85546875" style="3" bestFit="1" customWidth="1"/>
    <col min="21" max="16384" width="9.140625" style="3"/>
  </cols>
  <sheetData>
    <row r="1" spans="1:20" ht="15.75" x14ac:dyDescent="0.25">
      <c r="A1" s="1" t="s">
        <v>76</v>
      </c>
    </row>
    <row r="2" spans="1:20" ht="23.25" x14ac:dyDescent="0.35">
      <c r="A2" s="13"/>
      <c r="K2" s="5"/>
      <c r="P2" s="6"/>
    </row>
    <row r="3" spans="1:20" ht="23.25" x14ac:dyDescent="0.35">
      <c r="A3" s="4"/>
      <c r="K3" s="5"/>
      <c r="P3" s="6"/>
    </row>
    <row r="4" spans="1:20" customFormat="1" ht="12.75" x14ac:dyDescent="0.2">
      <c r="R4" s="15" t="s">
        <v>1</v>
      </c>
      <c r="S4" s="15" t="s">
        <v>0</v>
      </c>
      <c r="T4" s="15" t="s">
        <v>2</v>
      </c>
    </row>
    <row r="5" spans="1:20" x14ac:dyDescent="0.25">
      <c r="A5" s="7"/>
      <c r="Q5" s="6" t="s">
        <v>3</v>
      </c>
      <c r="R5" s="4" t="s">
        <v>74</v>
      </c>
      <c r="S5" s="4" t="s">
        <v>5</v>
      </c>
      <c r="T5" s="4" t="s">
        <v>6</v>
      </c>
    </row>
    <row r="6" spans="1:20" x14ac:dyDescent="0.25">
      <c r="A6" s="7"/>
      <c r="P6" s="3">
        <v>1</v>
      </c>
      <c r="Q6" s="8" t="s">
        <v>11</v>
      </c>
      <c r="R6" s="10">
        <v>7</v>
      </c>
      <c r="S6" s="10">
        <v>80</v>
      </c>
      <c r="T6" s="12">
        <v>100</v>
      </c>
    </row>
    <row r="7" spans="1:20" x14ac:dyDescent="0.25">
      <c r="A7" s="7"/>
      <c r="P7" s="3">
        <f>+P6+1</f>
        <v>2</v>
      </c>
      <c r="Q7" s="8" t="s">
        <v>9</v>
      </c>
      <c r="R7" s="10">
        <v>3</v>
      </c>
      <c r="S7" s="10">
        <v>50</v>
      </c>
      <c r="T7" s="12">
        <v>275</v>
      </c>
    </row>
    <row r="8" spans="1:20" x14ac:dyDescent="0.25">
      <c r="A8" s="7"/>
      <c r="P8" s="3">
        <f t="shared" ref="P8:P20" si="0">+P7+1</f>
        <v>3</v>
      </c>
      <c r="Q8" s="8" t="s">
        <v>4</v>
      </c>
      <c r="R8" s="10">
        <v>4.25</v>
      </c>
      <c r="S8" s="10">
        <v>60</v>
      </c>
      <c r="T8" s="12">
        <v>70</v>
      </c>
    </row>
    <row r="9" spans="1:20" x14ac:dyDescent="0.25">
      <c r="A9" s="7"/>
      <c r="P9" s="3">
        <f t="shared" si="0"/>
        <v>4</v>
      </c>
      <c r="Q9" s="8" t="s">
        <v>10</v>
      </c>
      <c r="R9" s="10">
        <v>2</v>
      </c>
      <c r="S9" s="10">
        <v>30</v>
      </c>
      <c r="T9" s="12">
        <v>60</v>
      </c>
    </row>
    <row r="10" spans="1:20" x14ac:dyDescent="0.25">
      <c r="A10" s="7"/>
      <c r="P10" s="3">
        <f t="shared" si="0"/>
        <v>5</v>
      </c>
      <c r="Q10" s="8" t="s">
        <v>8</v>
      </c>
      <c r="R10" s="10">
        <v>5.5</v>
      </c>
      <c r="S10" s="10">
        <v>70</v>
      </c>
      <c r="T10" s="12">
        <v>200</v>
      </c>
    </row>
    <row r="11" spans="1:20" x14ac:dyDescent="0.25">
      <c r="A11" s="7"/>
      <c r="P11" s="3">
        <f t="shared" si="0"/>
        <v>6</v>
      </c>
      <c r="Q11" s="8"/>
      <c r="R11" s="10"/>
      <c r="S11" s="10"/>
      <c r="T11" s="12"/>
    </row>
    <row r="12" spans="1:20" x14ac:dyDescent="0.25">
      <c r="A12" s="7"/>
      <c r="P12" s="3">
        <f t="shared" si="0"/>
        <v>7</v>
      </c>
      <c r="Q12" s="8"/>
      <c r="R12" s="10"/>
      <c r="S12" s="10"/>
      <c r="T12" s="11"/>
    </row>
    <row r="13" spans="1:20" x14ac:dyDescent="0.25">
      <c r="A13" s="7"/>
      <c r="P13" s="3">
        <f t="shared" si="0"/>
        <v>8</v>
      </c>
      <c r="Q13" s="8"/>
      <c r="R13" s="10"/>
      <c r="S13" s="10"/>
      <c r="T13" s="11"/>
    </row>
    <row r="14" spans="1:20" x14ac:dyDescent="0.25">
      <c r="A14" s="7"/>
      <c r="P14" s="3">
        <f t="shared" si="0"/>
        <v>9</v>
      </c>
      <c r="Q14" s="8"/>
      <c r="R14" s="10"/>
      <c r="S14" s="10"/>
      <c r="T14" s="11"/>
    </row>
    <row r="15" spans="1:20" x14ac:dyDescent="0.25">
      <c r="P15" s="3">
        <f t="shared" si="0"/>
        <v>10</v>
      </c>
      <c r="Q15" s="8"/>
      <c r="R15" s="10"/>
      <c r="S15" s="10"/>
      <c r="T15" s="11"/>
    </row>
    <row r="16" spans="1:20" x14ac:dyDescent="0.25">
      <c r="P16" s="3">
        <f t="shared" si="0"/>
        <v>11</v>
      </c>
      <c r="Q16" s="8"/>
      <c r="R16" s="10"/>
      <c r="S16" s="10"/>
      <c r="T16" s="11"/>
    </row>
    <row r="17" spans="16:20" x14ac:dyDescent="0.25">
      <c r="P17" s="3">
        <f t="shared" si="0"/>
        <v>12</v>
      </c>
      <c r="Q17" s="8"/>
      <c r="R17" s="10"/>
      <c r="S17" s="10"/>
      <c r="T17" s="11"/>
    </row>
    <row r="18" spans="16:20" x14ac:dyDescent="0.25">
      <c r="P18" s="3">
        <f t="shared" si="0"/>
        <v>13</v>
      </c>
      <c r="Q18" s="8"/>
      <c r="R18" s="10"/>
      <c r="S18" s="10"/>
      <c r="T18" s="11"/>
    </row>
    <row r="19" spans="16:20" x14ac:dyDescent="0.25">
      <c r="P19" s="3">
        <f t="shared" si="0"/>
        <v>14</v>
      </c>
      <c r="Q19" s="8"/>
      <c r="R19" s="10"/>
      <c r="S19" s="10"/>
      <c r="T19" s="11"/>
    </row>
    <row r="20" spans="16:20" x14ac:dyDescent="0.25">
      <c r="P20" s="3">
        <f t="shared" si="0"/>
        <v>15</v>
      </c>
      <c r="Q20" s="8"/>
      <c r="R20" s="10"/>
      <c r="S20" s="10"/>
      <c r="T20" s="11"/>
    </row>
    <row r="35" spans="3:8" ht="28.5" x14ac:dyDescent="0.45">
      <c r="H35" s="9"/>
    </row>
    <row r="37" spans="3:8" x14ac:dyDescent="0.25">
      <c r="C37" s="14" t="s">
        <v>7</v>
      </c>
    </row>
  </sheetData>
  <pageMargins left="0.7" right="0.7" top="0.75" bottom="0.75" header="0.3" footer="0.3"/>
  <pageSetup scale="91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61340-B49D-487A-9701-9254BF0B6CC9}">
  <sheetPr codeName="Sheet3">
    <tabColor theme="4" tint="0.79998168889431442"/>
    <pageSetUpPr fitToPage="1"/>
  </sheetPr>
  <dimension ref="B1:F19"/>
  <sheetViews>
    <sheetView showGridLines="0" workbookViewId="0"/>
  </sheetViews>
  <sheetFormatPr defaultRowHeight="15" x14ac:dyDescent="0.25"/>
  <cols>
    <col min="1" max="1" width="5.140625" style="25" customWidth="1"/>
    <col min="2" max="2" width="21.140625" style="25" customWidth="1"/>
    <col min="3" max="3" width="3" style="25" bestFit="1" customWidth="1"/>
    <col min="4" max="4" width="30" style="25" customWidth="1"/>
    <col min="5" max="5" width="13" style="25" customWidth="1"/>
    <col min="6" max="6" width="17.42578125" style="25" bestFit="1" customWidth="1"/>
    <col min="7" max="16384" width="9.140625" style="25"/>
  </cols>
  <sheetData>
    <row r="1" spans="2:6" x14ac:dyDescent="0.25">
      <c r="B1" s="21" t="s">
        <v>13</v>
      </c>
      <c r="C1" s="21"/>
      <c r="D1" s="21"/>
    </row>
    <row r="2" spans="2:6" x14ac:dyDescent="0.25">
      <c r="B2" s="25" t="s">
        <v>77</v>
      </c>
    </row>
    <row r="4" spans="2:6" ht="21" thickBot="1" x14ac:dyDescent="0.35">
      <c r="B4" s="67" t="s">
        <v>52</v>
      </c>
      <c r="D4" s="25" t="s">
        <v>53</v>
      </c>
      <c r="F4" s="126" t="s">
        <v>78</v>
      </c>
    </row>
    <row r="5" spans="2:6" ht="32.1" customHeight="1" x14ac:dyDescent="0.25">
      <c r="B5" s="107" t="s">
        <v>60</v>
      </c>
      <c r="C5" s="74">
        <v>1</v>
      </c>
      <c r="D5" s="101" t="s">
        <v>61</v>
      </c>
    </row>
    <row r="6" spans="2:6" ht="33" customHeight="1" x14ac:dyDescent="0.25">
      <c r="B6" s="108"/>
      <c r="C6" s="80">
        <f>+C5+1</f>
        <v>2</v>
      </c>
      <c r="D6" s="102" t="s">
        <v>62</v>
      </c>
    </row>
    <row r="7" spans="2:6" ht="32.1" customHeight="1" x14ac:dyDescent="0.25">
      <c r="B7" s="108"/>
      <c r="C7" s="80">
        <f t="shared" ref="C7:C19" si="0">+C6+1</f>
        <v>3</v>
      </c>
      <c r="D7" s="102" t="s">
        <v>63</v>
      </c>
    </row>
    <row r="8" spans="2:6" ht="26.1" customHeight="1" x14ac:dyDescent="0.25">
      <c r="B8" s="108"/>
      <c r="C8" s="80">
        <f t="shared" si="0"/>
        <v>4</v>
      </c>
      <c r="D8" s="102" t="s">
        <v>64</v>
      </c>
    </row>
    <row r="9" spans="2:6" ht="32.1" customHeight="1" x14ac:dyDescent="0.25">
      <c r="B9" s="108"/>
      <c r="C9" s="80">
        <f t="shared" si="0"/>
        <v>5</v>
      </c>
      <c r="D9" s="102" t="s">
        <v>65</v>
      </c>
    </row>
    <row r="10" spans="2:6" ht="26.1" customHeight="1" thickBot="1" x14ac:dyDescent="0.3">
      <c r="B10" s="109"/>
      <c r="C10" s="86">
        <f t="shared" si="0"/>
        <v>6</v>
      </c>
      <c r="D10" s="103" t="s">
        <v>66</v>
      </c>
    </row>
    <row r="11" spans="2:6" ht="26.1" customHeight="1" x14ac:dyDescent="0.25">
      <c r="B11" s="110" t="s">
        <v>67</v>
      </c>
      <c r="C11" s="92">
        <f t="shared" si="0"/>
        <v>7</v>
      </c>
      <c r="D11" s="104" t="s">
        <v>28</v>
      </c>
    </row>
    <row r="12" spans="2:6" ht="32.1" customHeight="1" x14ac:dyDescent="0.25">
      <c r="B12" s="111"/>
      <c r="C12" s="94">
        <f t="shared" si="0"/>
        <v>8</v>
      </c>
      <c r="D12" s="102" t="s">
        <v>68</v>
      </c>
    </row>
    <row r="13" spans="2:6" ht="26.1" customHeight="1" x14ac:dyDescent="0.25">
      <c r="B13" s="111"/>
      <c r="C13" s="94">
        <f t="shared" si="0"/>
        <v>9</v>
      </c>
      <c r="D13" s="102" t="s">
        <v>30</v>
      </c>
      <c r="E13" s="95"/>
    </row>
    <row r="14" spans="2:6" ht="26.1" customHeight="1" x14ac:dyDescent="0.25">
      <c r="B14" s="111"/>
      <c r="C14" s="94">
        <f t="shared" si="0"/>
        <v>10</v>
      </c>
      <c r="D14" s="102" t="s">
        <v>69</v>
      </c>
    </row>
    <row r="15" spans="2:6" ht="32.1" customHeight="1" x14ac:dyDescent="0.25">
      <c r="B15" s="111"/>
      <c r="C15" s="94">
        <f t="shared" si="0"/>
        <v>11</v>
      </c>
      <c r="D15" s="102" t="s">
        <v>70</v>
      </c>
    </row>
    <row r="16" spans="2:6" ht="26.1" customHeight="1" thickBot="1" x14ac:dyDescent="0.3">
      <c r="B16" s="112"/>
      <c r="C16" s="96">
        <f t="shared" si="0"/>
        <v>12</v>
      </c>
      <c r="D16" s="103" t="s">
        <v>33</v>
      </c>
    </row>
    <row r="17" spans="2:4" ht="26.1" customHeight="1" x14ac:dyDescent="0.25">
      <c r="B17" s="113" t="s">
        <v>71</v>
      </c>
      <c r="C17" s="97">
        <f t="shared" si="0"/>
        <v>13</v>
      </c>
      <c r="D17" s="104" t="s">
        <v>35</v>
      </c>
    </row>
    <row r="18" spans="2:4" ht="32.1" customHeight="1" x14ac:dyDescent="0.25">
      <c r="B18" s="114"/>
      <c r="C18" s="98">
        <f t="shared" si="0"/>
        <v>14</v>
      </c>
      <c r="D18" s="102" t="s">
        <v>72</v>
      </c>
    </row>
    <row r="19" spans="2:4" ht="32.1" customHeight="1" thickBot="1" x14ac:dyDescent="0.3">
      <c r="B19" s="115"/>
      <c r="C19" s="99">
        <f t="shared" si="0"/>
        <v>15</v>
      </c>
      <c r="D19" s="103" t="s">
        <v>73</v>
      </c>
    </row>
  </sheetData>
  <mergeCells count="3">
    <mergeCell ref="B5:B10"/>
    <mergeCell ref="B11:B16"/>
    <mergeCell ref="B17:B19"/>
  </mergeCells>
  <pageMargins left="0.2" right="0.2" top="0.25" bottom="0.25" header="0.3" footer="0.3"/>
  <pageSetup scale="96" orientation="landscape" r:id="rId1"/>
  <headerFooter>
    <oddFooter>&amp;CConfidential&amp;R&amp;P of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6DD00-8A52-463E-821C-234FC7C1C25D}">
  <sheetPr codeName="Sheet4">
    <tabColor theme="4" tint="0.79998168889431442"/>
    <pageSetUpPr fitToPage="1"/>
  </sheetPr>
  <dimension ref="B1:N19"/>
  <sheetViews>
    <sheetView showGridLines="0" workbookViewId="0"/>
  </sheetViews>
  <sheetFormatPr defaultRowHeight="15" x14ac:dyDescent="0.25"/>
  <cols>
    <col min="1" max="1" width="5.140625" style="25" customWidth="1"/>
    <col min="2" max="2" width="21.140625" style="25" customWidth="1"/>
    <col min="3" max="3" width="3" style="25" bestFit="1" customWidth="1"/>
    <col min="4" max="4" width="30" style="25" customWidth="1"/>
    <col min="5" max="6" width="7.7109375" style="25" bestFit="1" customWidth="1"/>
    <col min="7" max="7" width="10.85546875" style="25" customWidth="1"/>
    <col min="8" max="8" width="11.5703125" style="25" bestFit="1" customWidth="1"/>
    <col min="9" max="9" width="16.140625" style="25" bestFit="1" customWidth="1"/>
    <col min="10" max="10" width="9.28515625" style="25" bestFit="1" customWidth="1"/>
    <col min="11" max="11" width="8.5703125" style="25" customWidth="1"/>
    <col min="12" max="12" width="12.7109375" style="25" customWidth="1"/>
    <col min="13" max="13" width="9.5703125" style="25" customWidth="1"/>
    <col min="14" max="14" width="13" style="25" customWidth="1"/>
    <col min="15" max="15" width="17.42578125" style="25" bestFit="1" customWidth="1"/>
    <col min="16" max="16384" width="9.140625" style="25"/>
  </cols>
  <sheetData>
    <row r="1" spans="2:14" x14ac:dyDescent="0.25">
      <c r="B1" s="21" t="s">
        <v>13</v>
      </c>
      <c r="C1" s="21"/>
      <c r="D1" s="21"/>
    </row>
    <row r="2" spans="2:14" x14ac:dyDescent="0.25">
      <c r="B2" s="25" t="s">
        <v>51</v>
      </c>
    </row>
    <row r="3" spans="2:14" ht="15.75" thickBot="1" x14ac:dyDescent="0.3">
      <c r="E3" s="66"/>
      <c r="F3" s="66"/>
      <c r="G3" s="66"/>
      <c r="H3" s="66"/>
      <c r="I3" s="66"/>
      <c r="J3" s="66"/>
      <c r="L3" s="66"/>
    </row>
    <row r="4" spans="2:14" ht="43.5" thickBot="1" x14ac:dyDescent="0.3">
      <c r="B4" s="67" t="s">
        <v>52</v>
      </c>
      <c r="D4" s="25" t="s">
        <v>53</v>
      </c>
      <c r="E4" s="68" t="s">
        <v>54</v>
      </c>
      <c r="F4" s="69" t="s">
        <v>55</v>
      </c>
      <c r="G4" s="70" t="s">
        <v>16</v>
      </c>
      <c r="H4" s="71" t="s">
        <v>56</v>
      </c>
      <c r="I4" s="69" t="s">
        <v>57</v>
      </c>
      <c r="J4" s="70" t="s">
        <v>58</v>
      </c>
      <c r="K4" s="72" t="s">
        <v>18</v>
      </c>
      <c r="L4" s="128" t="s">
        <v>59</v>
      </c>
      <c r="M4" s="73"/>
    </row>
    <row r="5" spans="2:14" ht="32.1" customHeight="1" x14ac:dyDescent="0.25">
      <c r="B5" s="107" t="s">
        <v>60</v>
      </c>
      <c r="C5" s="74">
        <v>1</v>
      </c>
      <c r="D5" s="75" t="s">
        <v>61</v>
      </c>
      <c r="E5" s="76">
        <v>1</v>
      </c>
      <c r="F5" s="77"/>
      <c r="G5" s="78">
        <f>MAX(E5:F5)</f>
        <v>1</v>
      </c>
      <c r="H5" s="76">
        <v>2</v>
      </c>
      <c r="I5" s="77">
        <v>2</v>
      </c>
      <c r="J5" s="79">
        <f>AVERAGE(H5:I5)</f>
        <v>2</v>
      </c>
      <c r="K5" s="78">
        <v>2</v>
      </c>
      <c r="L5" s="129">
        <v>2</v>
      </c>
    </row>
    <row r="6" spans="2:14" ht="33" customHeight="1" x14ac:dyDescent="0.25">
      <c r="B6" s="108"/>
      <c r="C6" s="80">
        <f>+C5+1</f>
        <v>2</v>
      </c>
      <c r="D6" s="81" t="s">
        <v>62</v>
      </c>
      <c r="E6" s="82"/>
      <c r="F6" s="83">
        <v>7</v>
      </c>
      <c r="G6" s="84">
        <f t="shared" ref="G6:G19" si="0">MAX(E6:F6)</f>
        <v>7</v>
      </c>
      <c r="H6" s="82">
        <v>3</v>
      </c>
      <c r="I6" s="83">
        <v>2.5</v>
      </c>
      <c r="J6" s="85">
        <f t="shared" ref="J6:J19" si="1">AVERAGE(H6:I6)</f>
        <v>2.75</v>
      </c>
      <c r="K6" s="84">
        <v>3</v>
      </c>
      <c r="L6" s="130">
        <v>5</v>
      </c>
    </row>
    <row r="7" spans="2:14" ht="32.1" customHeight="1" x14ac:dyDescent="0.25">
      <c r="B7" s="108"/>
      <c r="C7" s="80">
        <f t="shared" ref="C7:C19" si="2">+C6+1</f>
        <v>3</v>
      </c>
      <c r="D7" s="81" t="s">
        <v>63</v>
      </c>
      <c r="E7" s="82"/>
      <c r="F7" s="83">
        <v>3</v>
      </c>
      <c r="G7" s="84">
        <f t="shared" si="0"/>
        <v>3</v>
      </c>
      <c r="H7" s="82">
        <v>2</v>
      </c>
      <c r="I7" s="83">
        <v>2</v>
      </c>
      <c r="J7" s="85">
        <f t="shared" si="1"/>
        <v>2</v>
      </c>
      <c r="K7" s="84">
        <v>2</v>
      </c>
      <c r="L7" s="130">
        <v>1</v>
      </c>
    </row>
    <row r="8" spans="2:14" ht="26.1" customHeight="1" x14ac:dyDescent="0.25">
      <c r="B8" s="108"/>
      <c r="C8" s="80">
        <f t="shared" si="2"/>
        <v>4</v>
      </c>
      <c r="D8" s="81" t="s">
        <v>64</v>
      </c>
      <c r="E8" s="82">
        <v>3</v>
      </c>
      <c r="F8" s="83"/>
      <c r="G8" s="84">
        <f t="shared" si="0"/>
        <v>3</v>
      </c>
      <c r="H8" s="82">
        <v>5</v>
      </c>
      <c r="I8" s="83">
        <v>3</v>
      </c>
      <c r="J8" s="85">
        <f t="shared" si="1"/>
        <v>4</v>
      </c>
      <c r="K8" s="84">
        <v>3</v>
      </c>
      <c r="L8" s="130">
        <v>6</v>
      </c>
    </row>
    <row r="9" spans="2:14" ht="32.1" customHeight="1" x14ac:dyDescent="0.25">
      <c r="B9" s="108"/>
      <c r="C9" s="80">
        <f t="shared" si="2"/>
        <v>5</v>
      </c>
      <c r="D9" s="81" t="s">
        <v>65</v>
      </c>
      <c r="E9" s="82"/>
      <c r="F9" s="83">
        <v>5</v>
      </c>
      <c r="G9" s="84">
        <f t="shared" si="0"/>
        <v>5</v>
      </c>
      <c r="H9" s="82">
        <v>6</v>
      </c>
      <c r="I9" s="83">
        <v>6</v>
      </c>
      <c r="J9" s="85">
        <f t="shared" si="1"/>
        <v>6</v>
      </c>
      <c r="K9" s="84">
        <v>4</v>
      </c>
      <c r="L9" s="130">
        <v>5</v>
      </c>
    </row>
    <row r="10" spans="2:14" ht="26.1" customHeight="1" thickBot="1" x14ac:dyDescent="0.3">
      <c r="B10" s="109"/>
      <c r="C10" s="86">
        <f t="shared" si="2"/>
        <v>6</v>
      </c>
      <c r="D10" s="87" t="s">
        <v>66</v>
      </c>
      <c r="E10" s="88"/>
      <c r="F10" s="89">
        <v>5.5</v>
      </c>
      <c r="G10" s="90">
        <f t="shared" si="0"/>
        <v>5.5</v>
      </c>
      <c r="H10" s="88">
        <v>8</v>
      </c>
      <c r="I10" s="89">
        <v>8</v>
      </c>
      <c r="J10" s="91">
        <f t="shared" si="1"/>
        <v>8</v>
      </c>
      <c r="K10" s="90">
        <v>6</v>
      </c>
      <c r="L10" s="131">
        <v>9</v>
      </c>
    </row>
    <row r="11" spans="2:14" ht="26.1" customHeight="1" x14ac:dyDescent="0.25">
      <c r="B11" s="110" t="s">
        <v>67</v>
      </c>
      <c r="C11" s="92">
        <f t="shared" si="2"/>
        <v>7</v>
      </c>
      <c r="D11" s="93" t="s">
        <v>28</v>
      </c>
      <c r="E11" s="76"/>
      <c r="F11" s="77">
        <v>7.5</v>
      </c>
      <c r="G11" s="78">
        <f t="shared" si="0"/>
        <v>7.5</v>
      </c>
      <c r="H11" s="76">
        <v>5</v>
      </c>
      <c r="I11" s="77">
        <v>6</v>
      </c>
      <c r="J11" s="79">
        <f t="shared" si="1"/>
        <v>5.5</v>
      </c>
      <c r="K11" s="78">
        <v>6</v>
      </c>
      <c r="L11" s="129">
        <v>8</v>
      </c>
    </row>
    <row r="12" spans="2:14" ht="32.1" customHeight="1" x14ac:dyDescent="0.25">
      <c r="B12" s="111"/>
      <c r="C12" s="94">
        <f t="shared" si="2"/>
        <v>8</v>
      </c>
      <c r="D12" s="81" t="s">
        <v>68</v>
      </c>
      <c r="E12" s="82"/>
      <c r="F12" s="83">
        <v>10</v>
      </c>
      <c r="G12" s="84">
        <f t="shared" si="0"/>
        <v>10</v>
      </c>
      <c r="H12" s="82">
        <v>9</v>
      </c>
      <c r="I12" s="83">
        <v>8</v>
      </c>
      <c r="J12" s="85">
        <f t="shared" si="1"/>
        <v>8.5</v>
      </c>
      <c r="K12" s="84">
        <v>8</v>
      </c>
      <c r="L12" s="130">
        <v>9</v>
      </c>
    </row>
    <row r="13" spans="2:14" ht="26.1" customHeight="1" x14ac:dyDescent="0.25">
      <c r="B13" s="111"/>
      <c r="C13" s="94">
        <f t="shared" si="2"/>
        <v>9</v>
      </c>
      <c r="D13" s="81" t="s">
        <v>30</v>
      </c>
      <c r="E13" s="82"/>
      <c r="F13" s="83">
        <v>10</v>
      </c>
      <c r="G13" s="84">
        <f t="shared" si="0"/>
        <v>10</v>
      </c>
      <c r="H13" s="82">
        <v>9</v>
      </c>
      <c r="I13" s="83">
        <v>5</v>
      </c>
      <c r="J13" s="85">
        <f t="shared" si="1"/>
        <v>7</v>
      </c>
      <c r="K13" s="84">
        <v>8</v>
      </c>
      <c r="L13" s="130">
        <v>10</v>
      </c>
      <c r="N13" s="95"/>
    </row>
    <row r="14" spans="2:14" ht="26.1" customHeight="1" x14ac:dyDescent="0.25">
      <c r="B14" s="111"/>
      <c r="C14" s="94">
        <f t="shared" si="2"/>
        <v>10</v>
      </c>
      <c r="D14" s="81" t="s">
        <v>69</v>
      </c>
      <c r="E14" s="82">
        <v>6</v>
      </c>
      <c r="F14" s="83"/>
      <c r="G14" s="84">
        <f t="shared" si="0"/>
        <v>6</v>
      </c>
      <c r="H14" s="82">
        <v>4</v>
      </c>
      <c r="I14" s="83">
        <v>4</v>
      </c>
      <c r="J14" s="85">
        <f t="shared" si="1"/>
        <v>4</v>
      </c>
      <c r="K14" s="84">
        <v>4</v>
      </c>
      <c r="L14" s="130">
        <v>7</v>
      </c>
    </row>
    <row r="15" spans="2:14" ht="32.1" customHeight="1" x14ac:dyDescent="0.25">
      <c r="B15" s="111"/>
      <c r="C15" s="94">
        <f t="shared" si="2"/>
        <v>11</v>
      </c>
      <c r="D15" s="81" t="s">
        <v>70</v>
      </c>
      <c r="E15" s="82">
        <v>4</v>
      </c>
      <c r="F15" s="83"/>
      <c r="G15" s="84">
        <f t="shared" si="0"/>
        <v>4</v>
      </c>
      <c r="H15" s="82">
        <v>5</v>
      </c>
      <c r="I15" s="83">
        <v>4</v>
      </c>
      <c r="J15" s="85">
        <f t="shared" si="1"/>
        <v>4.5</v>
      </c>
      <c r="K15" s="84">
        <v>1</v>
      </c>
      <c r="L15" s="130">
        <v>7</v>
      </c>
    </row>
    <row r="16" spans="2:14" ht="26.1" customHeight="1" thickBot="1" x14ac:dyDescent="0.3">
      <c r="B16" s="112"/>
      <c r="C16" s="96">
        <f t="shared" si="2"/>
        <v>12</v>
      </c>
      <c r="D16" s="87" t="s">
        <v>33</v>
      </c>
      <c r="E16" s="88">
        <v>2</v>
      </c>
      <c r="F16" s="89"/>
      <c r="G16" s="90">
        <f t="shared" si="0"/>
        <v>2</v>
      </c>
      <c r="H16" s="88">
        <v>2.5</v>
      </c>
      <c r="I16" s="89">
        <v>3</v>
      </c>
      <c r="J16" s="91">
        <f t="shared" si="1"/>
        <v>2.75</v>
      </c>
      <c r="K16" s="90">
        <v>1</v>
      </c>
      <c r="L16" s="131">
        <v>4</v>
      </c>
    </row>
    <row r="17" spans="2:12" ht="26.1" customHeight="1" x14ac:dyDescent="0.25">
      <c r="B17" s="113" t="s">
        <v>71</v>
      </c>
      <c r="C17" s="97">
        <f t="shared" si="2"/>
        <v>13</v>
      </c>
      <c r="D17" s="93" t="s">
        <v>35</v>
      </c>
      <c r="E17" s="76"/>
      <c r="F17" s="77">
        <v>8</v>
      </c>
      <c r="G17" s="78">
        <f t="shared" si="0"/>
        <v>8</v>
      </c>
      <c r="H17" s="76">
        <v>8</v>
      </c>
      <c r="I17" s="77">
        <v>6</v>
      </c>
      <c r="J17" s="79">
        <f t="shared" si="1"/>
        <v>7</v>
      </c>
      <c r="K17" s="78">
        <v>9</v>
      </c>
      <c r="L17" s="129">
        <v>5</v>
      </c>
    </row>
    <row r="18" spans="2:12" ht="32.1" customHeight="1" x14ac:dyDescent="0.25">
      <c r="B18" s="114"/>
      <c r="C18" s="98">
        <f t="shared" si="2"/>
        <v>14</v>
      </c>
      <c r="D18" s="81" t="s">
        <v>72</v>
      </c>
      <c r="E18" s="82">
        <v>3</v>
      </c>
      <c r="F18" s="83"/>
      <c r="G18" s="84">
        <f t="shared" si="0"/>
        <v>3</v>
      </c>
      <c r="H18" s="82">
        <v>6</v>
      </c>
      <c r="I18" s="83">
        <v>8</v>
      </c>
      <c r="J18" s="85">
        <f t="shared" si="1"/>
        <v>7</v>
      </c>
      <c r="K18" s="84">
        <v>5</v>
      </c>
      <c r="L18" s="130">
        <v>5</v>
      </c>
    </row>
    <row r="19" spans="2:12" ht="32.1" customHeight="1" thickBot="1" x14ac:dyDescent="0.3">
      <c r="B19" s="115"/>
      <c r="C19" s="99">
        <f t="shared" si="2"/>
        <v>15</v>
      </c>
      <c r="D19" s="87" t="s">
        <v>73</v>
      </c>
      <c r="E19" s="88">
        <v>5.5</v>
      </c>
      <c r="F19" s="89"/>
      <c r="G19" s="90">
        <f t="shared" si="0"/>
        <v>5.5</v>
      </c>
      <c r="H19" s="88">
        <v>3</v>
      </c>
      <c r="I19" s="89">
        <v>3</v>
      </c>
      <c r="J19" s="91">
        <f t="shared" si="1"/>
        <v>3</v>
      </c>
      <c r="K19" s="90">
        <v>2</v>
      </c>
      <c r="L19" s="131">
        <v>2</v>
      </c>
    </row>
  </sheetData>
  <mergeCells count="3">
    <mergeCell ref="B5:B10"/>
    <mergeCell ref="B11:B16"/>
    <mergeCell ref="B17:B19"/>
  </mergeCells>
  <pageMargins left="0.2" right="0.2" top="0.25" bottom="0.25" header="0.3" footer="0.3"/>
  <pageSetup scale="96" orientation="landscape" r:id="rId1"/>
  <headerFooter>
    <oddFooter>&amp;CConfidential&amp;R&amp;P of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E5D5E-D875-4A04-99C4-44F7F8213B7F}">
  <sheetPr codeName="Sheet5">
    <tabColor theme="4" tint="0.59999389629810485"/>
    <pageSetUpPr fitToPage="1"/>
  </sheetPr>
  <dimension ref="A1:W41"/>
  <sheetViews>
    <sheetView showGridLines="0" zoomScaleNormal="100" workbookViewId="0"/>
  </sheetViews>
  <sheetFormatPr defaultColWidth="9.140625" defaultRowHeight="15" x14ac:dyDescent="0.25"/>
  <cols>
    <col min="1" max="1" width="8" style="47" customWidth="1"/>
    <col min="2" max="14" width="9.140625" style="20"/>
    <col min="15" max="15" width="5.85546875" style="20" customWidth="1"/>
    <col min="16" max="16" width="3.85546875" style="20" customWidth="1"/>
    <col min="17" max="17" width="4.42578125" style="20" customWidth="1"/>
    <col min="18" max="18" width="3" style="20" customWidth="1"/>
    <col min="19" max="19" width="39.28515625" style="20" bestFit="1" customWidth="1"/>
    <col min="20" max="20" width="9.85546875" style="20" bestFit="1" customWidth="1"/>
    <col min="21" max="21" width="11.140625" style="20" bestFit="1" customWidth="1"/>
    <col min="22" max="22" width="8.140625" style="20" customWidth="1"/>
    <col min="23" max="23" width="10.140625" style="20" customWidth="1"/>
    <col min="24" max="16384" width="9.140625" style="20"/>
  </cols>
  <sheetData>
    <row r="1" spans="1:23" ht="21" x14ac:dyDescent="0.35">
      <c r="A1" s="17"/>
      <c r="B1" s="18" t="s">
        <v>12</v>
      </c>
      <c r="C1" s="19"/>
    </row>
    <row r="2" spans="1:23" ht="23.25" x14ac:dyDescent="0.35">
      <c r="A2" s="17"/>
      <c r="B2" s="21" t="s">
        <v>13</v>
      </c>
      <c r="C2" s="19"/>
      <c r="K2" s="22"/>
      <c r="R2" s="23"/>
    </row>
    <row r="3" spans="1:23" s="24" customFormat="1" ht="15.75" x14ac:dyDescent="0.25">
      <c r="B3" s="25"/>
      <c r="R3" s="26"/>
      <c r="S3" s="26"/>
      <c r="T3" s="27"/>
      <c r="U3" s="27"/>
      <c r="V3" s="27" t="s">
        <v>2</v>
      </c>
      <c r="W3" s="27" t="s">
        <v>14</v>
      </c>
    </row>
    <row r="4" spans="1:23" ht="21.75" thickBot="1" x14ac:dyDescent="0.4">
      <c r="A4" s="28"/>
      <c r="R4" s="29" t="s">
        <v>15</v>
      </c>
      <c r="S4" s="30"/>
      <c r="T4" s="31" t="s">
        <v>16</v>
      </c>
      <c r="U4" s="31" t="s">
        <v>17</v>
      </c>
      <c r="V4" s="31" t="s">
        <v>18</v>
      </c>
      <c r="W4" s="31" t="s">
        <v>19</v>
      </c>
    </row>
    <row r="5" spans="1:23" ht="15.75" x14ac:dyDescent="0.25">
      <c r="A5" s="28"/>
      <c r="Q5" s="116" t="s">
        <v>20</v>
      </c>
      <c r="R5" s="32">
        <v>1</v>
      </c>
      <c r="S5" s="106" t="s">
        <v>21</v>
      </c>
      <c r="T5" s="34">
        <f>'IT Sum Table'!J5</f>
        <v>2</v>
      </c>
      <c r="U5" s="35">
        <v>1</v>
      </c>
      <c r="V5" s="34">
        <f>'IT Sum Table'!K5</f>
        <v>2</v>
      </c>
      <c r="W5" s="36">
        <f>'IT Sum Table'!L5</f>
        <v>2</v>
      </c>
    </row>
    <row r="6" spans="1:23" x14ac:dyDescent="0.25">
      <c r="A6" s="28"/>
      <c r="Q6" s="117"/>
      <c r="R6" s="37">
        <f>+R5+1</f>
        <v>2</v>
      </c>
      <c r="S6" s="105" t="s">
        <v>22</v>
      </c>
      <c r="T6" s="39">
        <f>'IT Sum Table'!J6</f>
        <v>2.75</v>
      </c>
      <c r="U6" s="40">
        <f>'IT Sum Table'!G6</f>
        <v>7</v>
      </c>
      <c r="V6" s="39">
        <f>'IT Sum Table'!K6</f>
        <v>3</v>
      </c>
      <c r="W6" s="41">
        <f>'IT Sum Table'!L6</f>
        <v>5</v>
      </c>
    </row>
    <row r="7" spans="1:23" x14ac:dyDescent="0.25">
      <c r="A7" s="28"/>
      <c r="Q7" s="117"/>
      <c r="R7" s="37">
        <f t="shared" ref="R7:R19" si="0">+R6+1</f>
        <v>3</v>
      </c>
      <c r="S7" s="38"/>
      <c r="T7" s="39"/>
      <c r="U7" s="40"/>
      <c r="V7" s="39"/>
      <c r="W7" s="41"/>
    </row>
    <row r="8" spans="1:23" x14ac:dyDescent="0.25">
      <c r="A8" s="28"/>
      <c r="Q8" s="117"/>
      <c r="R8" s="37">
        <f t="shared" si="0"/>
        <v>4</v>
      </c>
      <c r="S8" s="38"/>
      <c r="T8" s="39"/>
      <c r="U8" s="40"/>
      <c r="V8" s="39"/>
      <c r="W8" s="41"/>
    </row>
    <row r="9" spans="1:23" x14ac:dyDescent="0.25">
      <c r="A9" s="28"/>
      <c r="Q9" s="117"/>
      <c r="R9" s="37">
        <f t="shared" si="0"/>
        <v>5</v>
      </c>
      <c r="S9" s="105" t="s">
        <v>25</v>
      </c>
      <c r="T9" s="39">
        <f>'IT Sum Table'!J9</f>
        <v>6</v>
      </c>
      <c r="U9" s="40">
        <f>'IT Sum Table'!G9</f>
        <v>5</v>
      </c>
      <c r="V9" s="39">
        <f>'IT Sum Table'!K9</f>
        <v>4</v>
      </c>
      <c r="W9" s="41">
        <f>'IT Sum Table'!L9</f>
        <v>5</v>
      </c>
    </row>
    <row r="10" spans="1:23" ht="15.75" thickBot="1" x14ac:dyDescent="0.3">
      <c r="A10" s="28"/>
      <c r="Q10" s="118"/>
      <c r="R10" s="42">
        <f t="shared" si="0"/>
        <v>6</v>
      </c>
      <c r="S10" s="43"/>
      <c r="T10" s="44"/>
      <c r="U10" s="45"/>
      <c r="V10" s="44"/>
      <c r="W10" s="46"/>
    </row>
    <row r="11" spans="1:23" ht="15.75" customHeight="1" x14ac:dyDescent="0.25">
      <c r="A11" s="28"/>
      <c r="Q11" s="119" t="s">
        <v>27</v>
      </c>
      <c r="R11" s="32">
        <f t="shared" si="0"/>
        <v>7</v>
      </c>
      <c r="S11" s="33"/>
      <c r="T11" s="34"/>
      <c r="U11" s="35"/>
      <c r="V11" s="34"/>
      <c r="W11" s="36"/>
    </row>
    <row r="12" spans="1:23" x14ac:dyDescent="0.25">
      <c r="A12" s="28"/>
      <c r="Q12" s="120"/>
      <c r="R12" s="37">
        <f t="shared" si="0"/>
        <v>8</v>
      </c>
      <c r="S12" s="105" t="s">
        <v>29</v>
      </c>
      <c r="T12" s="39">
        <f>'IT Sum Table'!J12</f>
        <v>8.5</v>
      </c>
      <c r="U12" s="40">
        <f>'IT Sum Table'!G12</f>
        <v>10</v>
      </c>
      <c r="V12" s="39">
        <f>'IT Sum Table'!K12</f>
        <v>8</v>
      </c>
      <c r="W12" s="41">
        <f>'IT Sum Table'!L12</f>
        <v>9</v>
      </c>
    </row>
    <row r="13" spans="1:23" x14ac:dyDescent="0.25">
      <c r="A13" s="28"/>
      <c r="Q13" s="120"/>
      <c r="R13" s="37">
        <f t="shared" si="0"/>
        <v>9</v>
      </c>
      <c r="S13" s="105" t="s">
        <v>30</v>
      </c>
      <c r="T13" s="39">
        <f>'IT Sum Table'!J13</f>
        <v>7</v>
      </c>
      <c r="U13" s="40">
        <f>'IT Sum Table'!G13</f>
        <v>10</v>
      </c>
      <c r="V13" s="39">
        <f>'IT Sum Table'!K13</f>
        <v>8</v>
      </c>
      <c r="W13" s="41">
        <f>'IT Sum Table'!L13</f>
        <v>10</v>
      </c>
    </row>
    <row r="14" spans="1:23" x14ac:dyDescent="0.25">
      <c r="Q14" s="120"/>
      <c r="R14" s="37">
        <f t="shared" si="0"/>
        <v>10</v>
      </c>
      <c r="S14" s="38"/>
      <c r="T14" s="39"/>
      <c r="U14" s="40"/>
      <c r="V14" s="39"/>
      <c r="W14" s="41"/>
    </row>
    <row r="15" spans="1:23" x14ac:dyDescent="0.25">
      <c r="Q15" s="120"/>
      <c r="R15" s="37">
        <f t="shared" si="0"/>
        <v>11</v>
      </c>
      <c r="S15" s="38"/>
      <c r="T15" s="39"/>
      <c r="U15" s="40"/>
      <c r="V15" s="39"/>
      <c r="W15" s="41"/>
    </row>
    <row r="16" spans="1:23" ht="15.75" thickBot="1" x14ac:dyDescent="0.3">
      <c r="Q16" s="121"/>
      <c r="R16" s="42">
        <f t="shared" si="0"/>
        <v>12</v>
      </c>
      <c r="S16" s="43"/>
      <c r="T16" s="44"/>
      <c r="U16" s="45"/>
      <c r="V16" s="44"/>
      <c r="W16" s="46"/>
    </row>
    <row r="17" spans="17:23" ht="15.75" customHeight="1" x14ac:dyDescent="0.25">
      <c r="Q17" s="122" t="s">
        <v>34</v>
      </c>
      <c r="R17" s="32">
        <f t="shared" si="0"/>
        <v>13</v>
      </c>
      <c r="S17" s="106"/>
      <c r="T17" s="34"/>
      <c r="U17" s="35"/>
      <c r="V17" s="34"/>
      <c r="W17" s="36"/>
    </row>
    <row r="18" spans="17:23" x14ac:dyDescent="0.25">
      <c r="Q18" s="123"/>
      <c r="R18" s="37">
        <f t="shared" si="0"/>
        <v>14</v>
      </c>
      <c r="S18" s="105"/>
      <c r="T18" s="39"/>
      <c r="U18" s="40"/>
      <c r="V18" s="39"/>
      <c r="W18" s="41"/>
    </row>
    <row r="19" spans="17:23" ht="15.75" thickBot="1" x14ac:dyDescent="0.3">
      <c r="Q19" s="124"/>
      <c r="R19" s="42">
        <f t="shared" si="0"/>
        <v>15</v>
      </c>
      <c r="S19" s="43"/>
      <c r="T19" s="44"/>
      <c r="U19" s="45"/>
      <c r="V19" s="44"/>
      <c r="W19" s="46"/>
    </row>
    <row r="20" spans="17:23" x14ac:dyDescent="0.25">
      <c r="S20" s="48" t="s">
        <v>38</v>
      </c>
    </row>
    <row r="22" spans="17:23" x14ac:dyDescent="0.25">
      <c r="R22" s="49" t="s">
        <v>39</v>
      </c>
    </row>
    <row r="23" spans="17:23" x14ac:dyDescent="0.25">
      <c r="R23" s="20">
        <v>1</v>
      </c>
      <c r="S23" s="20" t="s">
        <v>40</v>
      </c>
    </row>
    <row r="24" spans="17:23" x14ac:dyDescent="0.25">
      <c r="R24" s="20">
        <v>2</v>
      </c>
      <c r="S24" s="20" t="s">
        <v>41</v>
      </c>
    </row>
    <row r="25" spans="17:23" x14ac:dyDescent="0.25">
      <c r="R25" s="20">
        <v>3</v>
      </c>
      <c r="S25" s="20" t="s">
        <v>42</v>
      </c>
    </row>
    <row r="26" spans="17:23" x14ac:dyDescent="0.25">
      <c r="R26" s="20">
        <v>4</v>
      </c>
      <c r="S26" s="20" t="s">
        <v>43</v>
      </c>
    </row>
    <row r="34" spans="3:14" ht="28.5" x14ac:dyDescent="0.45">
      <c r="H34" s="50"/>
    </row>
    <row r="37" spans="3:14" ht="18.75" x14ac:dyDescent="0.3">
      <c r="C37" s="51" t="s">
        <v>44</v>
      </c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3"/>
    </row>
    <row r="38" spans="3:14" ht="21" x14ac:dyDescent="0.35">
      <c r="C38" s="54"/>
      <c r="D38" s="55" t="s">
        <v>45</v>
      </c>
      <c r="H38" s="56" t="s">
        <v>46</v>
      </c>
      <c r="K38" s="57" t="s">
        <v>47</v>
      </c>
      <c r="L38" s="58"/>
      <c r="N38" s="59"/>
    </row>
    <row r="39" spans="3:14" x14ac:dyDescent="0.25">
      <c r="C39" s="60"/>
      <c r="H39" s="20" t="s">
        <v>48</v>
      </c>
      <c r="K39" s="57" t="s">
        <v>49</v>
      </c>
      <c r="L39" s="61"/>
      <c r="N39" s="59"/>
    </row>
    <row r="40" spans="3:14" x14ac:dyDescent="0.25">
      <c r="C40" s="60"/>
      <c r="K40" s="57" t="s">
        <v>50</v>
      </c>
      <c r="L40" s="62"/>
      <c r="N40" s="59"/>
    </row>
    <row r="41" spans="3:14" x14ac:dyDescent="0.25">
      <c r="C41" s="63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5"/>
    </row>
  </sheetData>
  <mergeCells count="3">
    <mergeCell ref="Q5:Q10"/>
    <mergeCell ref="Q11:Q16"/>
    <mergeCell ref="Q17:Q19"/>
  </mergeCells>
  <pageMargins left="0.25" right="0.2" top="0.25" bottom="0.25" header="0.3" footer="0.3"/>
  <pageSetup scale="87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C4CB8-5BA0-42CE-9C50-9861FED79102}">
  <sheetPr codeName="Sheet7">
    <tabColor theme="4" tint="0.59999389629810485"/>
    <pageSetUpPr fitToPage="1"/>
  </sheetPr>
  <dimension ref="A1:W41"/>
  <sheetViews>
    <sheetView showGridLines="0" zoomScaleNormal="100" workbookViewId="0"/>
  </sheetViews>
  <sheetFormatPr defaultColWidth="9.140625" defaultRowHeight="15" x14ac:dyDescent="0.25"/>
  <cols>
    <col min="1" max="1" width="8" style="47" customWidth="1"/>
    <col min="2" max="14" width="9.140625" style="20"/>
    <col min="15" max="15" width="5.85546875" style="20" customWidth="1"/>
    <col min="16" max="16" width="3.85546875" style="20" customWidth="1"/>
    <col min="17" max="17" width="4.42578125" style="20" customWidth="1"/>
    <col min="18" max="18" width="3" style="20" customWidth="1"/>
    <col min="19" max="19" width="39.28515625" style="20" bestFit="1" customWidth="1"/>
    <col min="20" max="20" width="9.85546875" style="20" bestFit="1" customWidth="1"/>
    <col min="21" max="21" width="11.140625" style="20" bestFit="1" customWidth="1"/>
    <col min="22" max="22" width="8.140625" style="20" customWidth="1"/>
    <col min="23" max="23" width="10.140625" style="20" customWidth="1"/>
    <col min="24" max="16384" width="9.140625" style="20"/>
  </cols>
  <sheetData>
    <row r="1" spans="1:23" ht="21" x14ac:dyDescent="0.35">
      <c r="A1" s="17"/>
      <c r="B1" s="18" t="s">
        <v>12</v>
      </c>
      <c r="C1" s="19"/>
      <c r="S1" s="133" t="s">
        <v>84</v>
      </c>
    </row>
    <row r="2" spans="1:23" ht="23.25" x14ac:dyDescent="0.35">
      <c r="A2" s="17"/>
      <c r="B2" s="21" t="s">
        <v>13</v>
      </c>
      <c r="C2" s="19"/>
      <c r="K2" s="22"/>
      <c r="R2" s="23"/>
    </row>
    <row r="3" spans="1:23" s="24" customFormat="1" ht="15.75" x14ac:dyDescent="0.25">
      <c r="B3" s="25"/>
      <c r="R3" s="26"/>
      <c r="S3" s="26"/>
      <c r="T3" s="27"/>
      <c r="U3" s="27"/>
      <c r="V3" s="27" t="s">
        <v>2</v>
      </c>
      <c r="W3" s="27" t="s">
        <v>14</v>
      </c>
    </row>
    <row r="4" spans="1:23" ht="21.75" thickBot="1" x14ac:dyDescent="0.4">
      <c r="A4" s="28"/>
      <c r="R4" s="29" t="s">
        <v>15</v>
      </c>
      <c r="S4" s="30"/>
      <c r="T4" s="31" t="s">
        <v>16</v>
      </c>
      <c r="U4" s="31" t="s">
        <v>17</v>
      </c>
      <c r="V4" s="31" t="s">
        <v>18</v>
      </c>
      <c r="W4" s="31" t="s">
        <v>19</v>
      </c>
    </row>
    <row r="5" spans="1:23" ht="15.75" x14ac:dyDescent="0.25">
      <c r="A5" s="28"/>
      <c r="Q5" s="116" t="s">
        <v>20</v>
      </c>
      <c r="R5" s="32">
        <v>1</v>
      </c>
      <c r="S5" s="33" t="s">
        <v>21</v>
      </c>
      <c r="T5" s="34">
        <f>'IT Sum Table'!J5</f>
        <v>2</v>
      </c>
      <c r="U5" s="35">
        <f>'IT Sum Table'!G5</f>
        <v>1</v>
      </c>
      <c r="V5" s="34">
        <f>'IT Sum Table'!K5</f>
        <v>2</v>
      </c>
      <c r="W5" s="36">
        <f>'IT Sum Table'!L5</f>
        <v>2</v>
      </c>
    </row>
    <row r="6" spans="1:23" x14ac:dyDescent="0.25">
      <c r="A6" s="28"/>
      <c r="Q6" s="117"/>
      <c r="R6" s="37">
        <f>+R5+1</f>
        <v>2</v>
      </c>
      <c r="S6" s="38" t="s">
        <v>22</v>
      </c>
      <c r="T6" s="39">
        <f>'IT Sum Table'!J6</f>
        <v>2.75</v>
      </c>
      <c r="U6" s="40">
        <f>'IT Sum Table'!G6</f>
        <v>7</v>
      </c>
      <c r="V6" s="39">
        <f>'IT Sum Table'!K6</f>
        <v>3</v>
      </c>
      <c r="W6" s="41">
        <f>'IT Sum Table'!L6</f>
        <v>5</v>
      </c>
    </row>
    <row r="7" spans="1:23" x14ac:dyDescent="0.25">
      <c r="A7" s="28"/>
      <c r="Q7" s="117"/>
      <c r="R7" s="37">
        <f t="shared" ref="R7:R19" si="0">+R6+1</f>
        <v>3</v>
      </c>
      <c r="S7" s="38" t="s">
        <v>23</v>
      </c>
      <c r="T7" s="39">
        <f>'IT Sum Table'!J7</f>
        <v>2</v>
      </c>
      <c r="U7" s="40">
        <f>'IT Sum Table'!G7</f>
        <v>3</v>
      </c>
      <c r="V7" s="39">
        <f>'IT Sum Table'!K7</f>
        <v>2</v>
      </c>
      <c r="W7" s="41">
        <f>'IT Sum Table'!L7</f>
        <v>1</v>
      </c>
    </row>
    <row r="8" spans="1:23" x14ac:dyDescent="0.25">
      <c r="A8" s="28"/>
      <c r="Q8" s="117"/>
      <c r="R8" s="37">
        <f t="shared" si="0"/>
        <v>4</v>
      </c>
      <c r="S8" s="38" t="s">
        <v>24</v>
      </c>
      <c r="T8" s="39">
        <f>'IT Sum Table'!J8</f>
        <v>4</v>
      </c>
      <c r="U8" s="40">
        <f>'IT Sum Table'!G8</f>
        <v>3</v>
      </c>
      <c r="V8" s="39">
        <f>'IT Sum Table'!K8</f>
        <v>3</v>
      </c>
      <c r="W8" s="41">
        <f>'IT Sum Table'!L8</f>
        <v>6</v>
      </c>
    </row>
    <row r="9" spans="1:23" x14ac:dyDescent="0.25">
      <c r="A9" s="28"/>
      <c r="Q9" s="117"/>
      <c r="R9" s="37">
        <f t="shared" si="0"/>
        <v>5</v>
      </c>
      <c r="S9" s="38" t="s">
        <v>25</v>
      </c>
      <c r="T9" s="39">
        <f>'IT Sum Table'!J9</f>
        <v>6</v>
      </c>
      <c r="U9" s="40">
        <f>'IT Sum Table'!G9</f>
        <v>5</v>
      </c>
      <c r="V9" s="39">
        <f>'IT Sum Table'!K9</f>
        <v>4</v>
      </c>
      <c r="W9" s="41">
        <f>'IT Sum Table'!L9</f>
        <v>5</v>
      </c>
    </row>
    <row r="10" spans="1:23" ht="15.75" thickBot="1" x14ac:dyDescent="0.3">
      <c r="A10" s="28"/>
      <c r="Q10" s="118"/>
      <c r="R10" s="42">
        <f t="shared" si="0"/>
        <v>6</v>
      </c>
      <c r="S10" s="43" t="s">
        <v>26</v>
      </c>
      <c r="T10" s="44">
        <f>'IT Sum Table'!J10</f>
        <v>8</v>
      </c>
      <c r="U10" s="45">
        <f>'IT Sum Table'!G10</f>
        <v>5.5</v>
      </c>
      <c r="V10" s="44">
        <f>'IT Sum Table'!K10</f>
        <v>6</v>
      </c>
      <c r="W10" s="46">
        <f>'IT Sum Table'!L10</f>
        <v>9</v>
      </c>
    </row>
    <row r="11" spans="1:23" ht="15.75" customHeight="1" x14ac:dyDescent="0.25">
      <c r="A11" s="28"/>
      <c r="Q11" s="119" t="s">
        <v>27</v>
      </c>
      <c r="R11" s="32">
        <f t="shared" si="0"/>
        <v>7</v>
      </c>
      <c r="S11" s="33" t="s">
        <v>28</v>
      </c>
      <c r="T11" s="34">
        <f>'IT Sum Table'!J11</f>
        <v>5.5</v>
      </c>
      <c r="U11" s="35">
        <f>'IT Sum Table'!G11</f>
        <v>7.5</v>
      </c>
      <c r="V11" s="34">
        <f>'IT Sum Table'!K11</f>
        <v>6</v>
      </c>
      <c r="W11" s="36">
        <f>'IT Sum Table'!L11</f>
        <v>8</v>
      </c>
    </row>
    <row r="12" spans="1:23" x14ac:dyDescent="0.25">
      <c r="A12" s="28"/>
      <c r="Q12" s="120"/>
      <c r="R12" s="37">
        <f t="shared" si="0"/>
        <v>8</v>
      </c>
      <c r="S12" s="38" t="s">
        <v>29</v>
      </c>
      <c r="T12" s="39">
        <f>'IT Sum Table'!J12</f>
        <v>8.5</v>
      </c>
      <c r="U12" s="40">
        <f>'IT Sum Table'!G12</f>
        <v>10</v>
      </c>
      <c r="V12" s="39">
        <f>'IT Sum Table'!K12</f>
        <v>8</v>
      </c>
      <c r="W12" s="41">
        <f>'IT Sum Table'!L12</f>
        <v>9</v>
      </c>
    </row>
    <row r="13" spans="1:23" x14ac:dyDescent="0.25">
      <c r="A13" s="28"/>
      <c r="Q13" s="120"/>
      <c r="R13" s="37">
        <f t="shared" si="0"/>
        <v>9</v>
      </c>
      <c r="S13" s="38" t="s">
        <v>30</v>
      </c>
      <c r="T13" s="39">
        <f>'IT Sum Table'!J13</f>
        <v>7</v>
      </c>
      <c r="U13" s="40">
        <f>'IT Sum Table'!G13</f>
        <v>10</v>
      </c>
      <c r="V13" s="39">
        <f>'IT Sum Table'!K13</f>
        <v>8</v>
      </c>
      <c r="W13" s="41">
        <f>'IT Sum Table'!L13</f>
        <v>10</v>
      </c>
    </row>
    <row r="14" spans="1:23" x14ac:dyDescent="0.25">
      <c r="Q14" s="120"/>
      <c r="R14" s="37">
        <f t="shared" si="0"/>
        <v>10</v>
      </c>
      <c r="S14" s="38" t="s">
        <v>31</v>
      </c>
      <c r="T14" s="39">
        <f>'IT Sum Table'!J14</f>
        <v>4</v>
      </c>
      <c r="U14" s="40">
        <f>'IT Sum Table'!G14</f>
        <v>6</v>
      </c>
      <c r="V14" s="39">
        <f>'IT Sum Table'!K14</f>
        <v>4</v>
      </c>
      <c r="W14" s="41">
        <f>'IT Sum Table'!L14</f>
        <v>7</v>
      </c>
    </row>
    <row r="15" spans="1:23" x14ac:dyDescent="0.25">
      <c r="Q15" s="120"/>
      <c r="R15" s="37">
        <f t="shared" si="0"/>
        <v>11</v>
      </c>
      <c r="S15" s="38" t="s">
        <v>32</v>
      </c>
      <c r="T15" s="39">
        <f>'IT Sum Table'!J15</f>
        <v>4.5</v>
      </c>
      <c r="U15" s="40">
        <f>'IT Sum Table'!G15</f>
        <v>4</v>
      </c>
      <c r="V15" s="39">
        <f>'IT Sum Table'!K15</f>
        <v>1</v>
      </c>
      <c r="W15" s="41">
        <f>'IT Sum Table'!L15</f>
        <v>7</v>
      </c>
    </row>
    <row r="16" spans="1:23" ht="15.75" thickBot="1" x14ac:dyDescent="0.3">
      <c r="Q16" s="121"/>
      <c r="R16" s="42">
        <f t="shared" si="0"/>
        <v>12</v>
      </c>
      <c r="S16" s="43" t="s">
        <v>33</v>
      </c>
      <c r="T16" s="44">
        <f>'IT Sum Table'!J16</f>
        <v>2.75</v>
      </c>
      <c r="U16" s="45">
        <f>'IT Sum Table'!G16</f>
        <v>2</v>
      </c>
      <c r="V16" s="44">
        <f>'IT Sum Table'!K16</f>
        <v>1</v>
      </c>
      <c r="W16" s="46">
        <f>'IT Sum Table'!L16</f>
        <v>4</v>
      </c>
    </row>
    <row r="17" spans="17:23" ht="15.75" customHeight="1" x14ac:dyDescent="0.25">
      <c r="Q17" s="122" t="s">
        <v>34</v>
      </c>
      <c r="R17" s="32">
        <f t="shared" si="0"/>
        <v>13</v>
      </c>
      <c r="S17" s="33" t="s">
        <v>35</v>
      </c>
      <c r="T17" s="34">
        <f>'IT Sum Table'!J17</f>
        <v>7</v>
      </c>
      <c r="U17" s="35">
        <f>'IT Sum Table'!G17</f>
        <v>8</v>
      </c>
      <c r="V17" s="34">
        <f>'IT Sum Table'!K17</f>
        <v>9</v>
      </c>
      <c r="W17" s="36">
        <f>'IT Sum Table'!L17</f>
        <v>5</v>
      </c>
    </row>
    <row r="18" spans="17:23" x14ac:dyDescent="0.25">
      <c r="Q18" s="123"/>
      <c r="R18" s="37">
        <f t="shared" si="0"/>
        <v>14</v>
      </c>
      <c r="S18" s="38" t="s">
        <v>36</v>
      </c>
      <c r="T18" s="39">
        <f>'IT Sum Table'!J18</f>
        <v>7</v>
      </c>
      <c r="U18" s="40">
        <f>'IT Sum Table'!G18</f>
        <v>3</v>
      </c>
      <c r="V18" s="39">
        <f>'IT Sum Table'!K18</f>
        <v>5</v>
      </c>
      <c r="W18" s="41">
        <f>'IT Sum Table'!L18</f>
        <v>5</v>
      </c>
    </row>
    <row r="19" spans="17:23" ht="15.75" thickBot="1" x14ac:dyDescent="0.3">
      <c r="Q19" s="124"/>
      <c r="R19" s="42">
        <f t="shared" si="0"/>
        <v>15</v>
      </c>
      <c r="S19" s="43" t="s">
        <v>37</v>
      </c>
      <c r="T19" s="44">
        <f>'IT Sum Table'!J19</f>
        <v>3</v>
      </c>
      <c r="U19" s="45">
        <f>'IT Sum Table'!G19</f>
        <v>5.5</v>
      </c>
      <c r="V19" s="44">
        <f>'IT Sum Table'!K19</f>
        <v>2</v>
      </c>
      <c r="W19" s="46">
        <f>'IT Sum Table'!L19</f>
        <v>2</v>
      </c>
    </row>
    <row r="20" spans="17:23" x14ac:dyDescent="0.25">
      <c r="S20" s="48" t="s">
        <v>38</v>
      </c>
    </row>
    <row r="22" spans="17:23" x14ac:dyDescent="0.25">
      <c r="R22" s="49" t="s">
        <v>39</v>
      </c>
    </row>
    <row r="23" spans="17:23" x14ac:dyDescent="0.25">
      <c r="R23" s="20">
        <v>1</v>
      </c>
      <c r="S23" s="20" t="s">
        <v>40</v>
      </c>
    </row>
    <row r="24" spans="17:23" x14ac:dyDescent="0.25">
      <c r="R24" s="20">
        <v>2</v>
      </c>
      <c r="S24" s="20" t="s">
        <v>41</v>
      </c>
    </row>
    <row r="25" spans="17:23" x14ac:dyDescent="0.25">
      <c r="R25" s="20">
        <v>3</v>
      </c>
      <c r="S25" s="20" t="s">
        <v>42</v>
      </c>
    </row>
    <row r="26" spans="17:23" x14ac:dyDescent="0.25">
      <c r="R26" s="20">
        <v>4</v>
      </c>
      <c r="S26" s="20" t="s">
        <v>43</v>
      </c>
    </row>
    <row r="28" spans="17:23" x14ac:dyDescent="0.25">
      <c r="R28" s="127" t="s">
        <v>81</v>
      </c>
    </row>
    <row r="29" spans="17:23" x14ac:dyDescent="0.25">
      <c r="R29" s="127" t="s">
        <v>80</v>
      </c>
    </row>
    <row r="30" spans="17:23" x14ac:dyDescent="0.25">
      <c r="R30" s="127" t="s">
        <v>79</v>
      </c>
    </row>
    <row r="31" spans="17:23" x14ac:dyDescent="0.25">
      <c r="R31" s="127" t="s">
        <v>85</v>
      </c>
    </row>
    <row r="32" spans="17:23" x14ac:dyDescent="0.25">
      <c r="R32" s="127" t="s">
        <v>83</v>
      </c>
    </row>
    <row r="34" spans="3:14" ht="28.5" x14ac:dyDescent="0.45">
      <c r="H34" s="50"/>
    </row>
    <row r="37" spans="3:14" ht="18.75" x14ac:dyDescent="0.3">
      <c r="C37" s="51" t="s">
        <v>44</v>
      </c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3"/>
    </row>
    <row r="38" spans="3:14" ht="21" x14ac:dyDescent="0.35">
      <c r="C38" s="54"/>
      <c r="D38" s="55" t="s">
        <v>45</v>
      </c>
      <c r="H38" s="56" t="s">
        <v>46</v>
      </c>
      <c r="K38" s="57" t="s">
        <v>47</v>
      </c>
      <c r="L38" s="58"/>
      <c r="N38" s="59"/>
    </row>
    <row r="39" spans="3:14" x14ac:dyDescent="0.25">
      <c r="C39" s="60"/>
      <c r="H39" s="20" t="s">
        <v>48</v>
      </c>
      <c r="K39" s="57" t="s">
        <v>49</v>
      </c>
      <c r="L39" s="61"/>
      <c r="N39" s="59"/>
    </row>
    <row r="40" spans="3:14" x14ac:dyDescent="0.25">
      <c r="C40" s="60"/>
      <c r="K40" s="57" t="s">
        <v>50</v>
      </c>
      <c r="L40" s="62"/>
      <c r="N40" s="59"/>
    </row>
    <row r="41" spans="3:14" x14ac:dyDescent="0.25">
      <c r="C41" s="63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5"/>
    </row>
  </sheetData>
  <mergeCells count="3">
    <mergeCell ref="Q5:Q10"/>
    <mergeCell ref="Q11:Q16"/>
    <mergeCell ref="Q17:Q19"/>
  </mergeCells>
  <conditionalFormatting sqref="W5:W1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25" right="0.2" top="0.25" bottom="0.25" header="0.3" footer="0.3"/>
  <pageSetup scale="8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FF9CF05F9ED54081A9A0A15063A3CB" ma:contentTypeVersion="13" ma:contentTypeDescription="Create a new document." ma:contentTypeScope="" ma:versionID="dd60570a5e1d543df97e77e0735fa31c">
  <xsd:schema xmlns:xsd="http://www.w3.org/2001/XMLSchema" xmlns:xs="http://www.w3.org/2001/XMLSchema" xmlns:p="http://schemas.microsoft.com/office/2006/metadata/properties" xmlns:ns3="7780e408-626d-4cd0-a5b8-31823517caff" xmlns:ns4="4326799f-93e2-4be0-82b0-01339d8f4084" targetNamespace="http://schemas.microsoft.com/office/2006/metadata/properties" ma:root="true" ma:fieldsID="ca1faf094e12b2c01494f2f67353a194" ns3:_="" ns4:_="">
    <xsd:import namespace="7780e408-626d-4cd0-a5b8-31823517caff"/>
    <xsd:import namespace="4326799f-93e2-4be0-82b0-01339d8f4084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80e408-626d-4cd0-a5b8-31823517caf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26799f-93e2-4be0-82b0-01339d8f40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4170C34-424E-4E00-AFA7-FD8F5EAF46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80e408-626d-4cd0-a5b8-31823517caff"/>
    <ds:schemaRef ds:uri="4326799f-93e2-4be0-82b0-01339d8f40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33942A-0DB4-4B6B-B758-2348005EF87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E08553-D2AD-44FC-8484-BA552A8AE550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4326799f-93e2-4be0-82b0-01339d8f4084"/>
    <ds:schemaRef ds:uri="7780e408-626d-4cd0-a5b8-31823517caff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3d Graphic</vt:lpstr>
      <vt:lpstr>Rest Positioning 1 </vt:lpstr>
      <vt:lpstr>Rest Positioning 2</vt:lpstr>
      <vt:lpstr>Rest Positioning 3</vt:lpstr>
      <vt:lpstr>Rest Positioning 4</vt:lpstr>
      <vt:lpstr>Rest Positioning 5</vt:lpstr>
      <vt:lpstr>IT Sum 1</vt:lpstr>
      <vt:lpstr>IT Sum Table</vt:lpstr>
      <vt:lpstr>IT Decisions 1</vt:lpstr>
      <vt:lpstr>IT Decisions 2</vt:lpstr>
      <vt:lpstr>'IT Decisions 1'!Print_Area</vt:lpstr>
      <vt:lpstr>'IT Decisions 2'!Print_Area</vt:lpstr>
      <vt:lpstr>'IT Sum 1'!Print_Area</vt:lpstr>
      <vt:lpstr>'IT Sum Table'!Print_Area</vt:lpstr>
      <vt:lpstr>'Rest Positioning 1 '!Print_Area</vt:lpstr>
      <vt:lpstr>'Rest Positioning 2'!Print_Area</vt:lpstr>
      <vt:lpstr>'Rest Positioning 3'!Print_Area</vt:lpstr>
      <vt:lpstr>'Rest Positioning 4'!Print_Area</vt:lpstr>
      <vt:lpstr>'Rest Positioning 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Melendez</dc:creator>
  <cp:lastModifiedBy>Administrator</cp:lastModifiedBy>
  <cp:lastPrinted>2015-08-17T18:40:54Z</cp:lastPrinted>
  <dcterms:created xsi:type="dcterms:W3CDTF">2015-02-10T19:36:12Z</dcterms:created>
  <dcterms:modified xsi:type="dcterms:W3CDTF">2021-07-02T18:36:43Z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0x01010071FF9CF05F9ED54081A9A0A15063A3CB</vt:lpwstr>
  </property>
</Properties>
</file>